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801" yWindow="255" windowWidth="18900" windowHeight="12930" activeTab="6"/>
  </bookViews>
  <sheets>
    <sheet name="ALAGOAS" sheetId="1" r:id="rId1"/>
    <sheet name="CEARÁ" sheetId="2" r:id="rId2"/>
    <sheet name="PARAÍBA" sheetId="3" r:id="rId3"/>
    <sheet name="PERNAMBUCO" sheetId="4" r:id="rId4"/>
    <sheet name="RN" sheetId="5" r:id="rId5"/>
    <sheet name="SERGIPE" sheetId="6" r:id="rId6"/>
    <sheet name="TOTAL" sheetId="7" r:id="rId7"/>
    <sheet name="CNJ" sheetId="8" r:id="rId8"/>
  </sheets>
  <definedNames>
    <definedName name="_xlnm.Print_Area" localSheetId="0">'ALAGOAS'!$A$4:$E$61</definedName>
    <definedName name="_xlnm.Print_Area" localSheetId="1">'CEARÁ'!$A$4:$E$61</definedName>
    <definedName name="_xlnm.Print_Area" localSheetId="2">'PARAÍBA'!$A$4:$E$61</definedName>
    <definedName name="_xlnm.Print_Area" localSheetId="3">'PERNAMBUCO'!$A$4:$E$61</definedName>
    <definedName name="_xlnm.Print_Area" localSheetId="4">'RN'!$A$4:$E$61</definedName>
    <definedName name="_xlnm.Print_Area" localSheetId="5">'SERGIPE'!$A$4:$E$61</definedName>
  </definedNames>
  <calcPr fullCalcOnLoad="1"/>
</workbook>
</file>

<file path=xl/comments7.xml><?xml version="1.0" encoding="utf-8"?>
<comments xmlns="http://schemas.openxmlformats.org/spreadsheetml/2006/main">
  <authors>
    <author>Tribunal Regional Federal </author>
  </authors>
  <commentList>
    <comment ref="A11" authorId="0">
      <text>
        <r>
          <rPr>
            <sz val="8"/>
            <rFont val="Tahoma"/>
            <family val="2"/>
          </rPr>
          <t>Audiências referentes a conflitos que ainda não são objetos de processo judicial, em que os próprios interessados buscam a solução amigável com o auxílio da conciliação. Neste campo, inserem-se tanto os dados de audiências dos Juizados Cíveis como dos Juizados Especiais.</t>
        </r>
      </text>
    </comment>
    <comment ref="A12" authorId="0">
      <text>
        <r>
          <rPr>
            <sz val="8"/>
            <rFont val="Tahoma"/>
            <family val="2"/>
          </rPr>
          <t>Consideram-se realizadas as audiências em que ambas as partes tenham comparecido e a tentativa de conciliação tenha sido proposta. As audiências pré-processuais são realizadas por iniciativa das próprias partes, sem necessidade de agendamento prévio.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sz val="8"/>
            <rFont val="Tahoma"/>
            <family val="0"/>
          </rPr>
          <t xml:space="preserve">Audiências referentes a conflitos que já são objeto de processo em curso na Justiça. Neste campo, inserem-se os dados de audiências dos Juizados Cíveis e Juizados Especiais, bem como as audiências da Justiça do Trabalho, de acordo com o âmbito da jurisdição.
</t>
        </r>
      </text>
    </comment>
    <comment ref="A14" authorId="0">
      <text>
        <r>
          <rPr>
            <sz val="8"/>
            <rFont val="Tahoma"/>
            <family val="0"/>
          </rPr>
          <t xml:space="preserve">Consideram-se realizadas as audiências em que ambas as partes tenham comparecido e a tentativa de conciliação tenha sido proposta.
</t>
        </r>
      </text>
    </comment>
    <comment ref="A18" authorId="0">
      <text>
        <r>
          <rPr>
            <sz val="8"/>
            <rFont val="Tahoma"/>
            <family val="0"/>
          </rPr>
          <t xml:space="preserve">Número de tentativas de conciliação bem-sucedidas.
</t>
        </r>
      </text>
    </comment>
    <comment ref="A19" authorId="0">
      <text>
        <r>
          <rPr>
            <sz val="8"/>
            <rFont val="Tahoma"/>
            <family val="0"/>
          </rPr>
          <t xml:space="preserve">Valor total do acordo efetuado ou valor da causa, quando se tratar de prestações contínuas.
</t>
        </r>
      </text>
    </comment>
    <comment ref="A20" authorId="0">
      <text>
        <r>
          <rPr>
            <sz val="8"/>
            <rFont val="Tahoma"/>
            <family val="2"/>
          </rPr>
          <t>Para acordos em que haja contribuição previdenciária a ser recolhida por uma das partes.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sz val="8"/>
            <rFont val="Tahoma"/>
            <family val="0"/>
          </rPr>
          <t xml:space="preserve">Para acordos em que haja a incidência de imposto de renda a recolher.
</t>
        </r>
      </text>
    </comment>
    <comment ref="A25" authorId="0">
      <text>
        <r>
          <rPr>
            <sz val="8"/>
            <rFont val="Tahoma"/>
            <family val="2"/>
          </rPr>
          <t>Informações das audiências designadas no âmbito do 2º Grau de jurisdição.</t>
        </r>
      </text>
    </comment>
    <comment ref="A26" authorId="0">
      <text>
        <r>
          <rPr>
            <sz val="8"/>
            <rFont val="Tahoma"/>
            <family val="0"/>
          </rPr>
          <t xml:space="preserve">Consideram-se realizadas as audiências do 2º Grau de jurisdição em que ambas as partes tenham comparecido e a tentativa de conciliação tenha sido proposta.
</t>
        </r>
      </text>
    </comment>
    <comment ref="A30" authorId="0">
      <text>
        <r>
          <rPr>
            <sz val="8"/>
            <rFont val="Tahoma"/>
            <family val="0"/>
          </rPr>
          <t xml:space="preserve">Número de tentativas de conciliação bem-sucedidas no 2º Grau de jurisdição.
</t>
        </r>
      </text>
    </comment>
    <comment ref="A31" authorId="0">
      <text>
        <r>
          <rPr>
            <sz val="8"/>
            <rFont val="Tahoma"/>
            <family val="0"/>
          </rPr>
          <t xml:space="preserve">Valor total do acordo efetuado ou valor da causa, quando se tratar de prestações contínuas.
</t>
        </r>
      </text>
    </comment>
    <comment ref="A32" authorId="0">
      <text>
        <r>
          <rPr>
            <sz val="8"/>
            <rFont val="Tahoma"/>
            <family val="0"/>
          </rPr>
          <t xml:space="preserve">Para acordos em que haja contribuição previdenciária a ser recolhida por uma das partes.
</t>
        </r>
      </text>
    </comment>
    <comment ref="A33" authorId="0">
      <text>
        <r>
          <rPr>
            <sz val="8"/>
            <rFont val="Tahoma"/>
            <family val="0"/>
          </rPr>
          <t xml:space="preserve">Para acordos em que haja a incidência de imposto de renda a recolher.
</t>
        </r>
      </text>
    </comment>
    <comment ref="A37" authorId="0">
      <text>
        <r>
          <rPr>
            <sz val="8"/>
            <rFont val="Tahoma"/>
            <family val="0"/>
          </rPr>
          <t xml:space="preserve">Audiências relativas a termos circunstanciados e processos criminais em que seja possível a tentativa de conciliação.
</t>
        </r>
      </text>
    </comment>
    <comment ref="A38" authorId="0">
      <text>
        <r>
          <rPr>
            <sz val="8"/>
            <rFont val="Tahoma"/>
            <family val="0"/>
          </rPr>
          <t xml:space="preserve">Consideram-se realizadas as audiências criminais em que a tentativa de conciliação, como transação penal, tenha sido proposta.
</t>
        </r>
      </text>
    </comment>
    <comment ref="A42" authorId="0">
      <text>
        <r>
          <rPr>
            <sz val="8"/>
            <rFont val="Tahoma"/>
            <family val="0"/>
          </rPr>
          <t xml:space="preserve">Tentativas de conciliação bem-sucedidas em processos criminais.
</t>
        </r>
      </text>
    </comment>
    <comment ref="A43" authorId="0">
      <text>
        <r>
          <rPr>
            <sz val="8"/>
            <rFont val="Tahoma"/>
            <family val="0"/>
          </rPr>
          <t xml:space="preserve">Processos em que, além da transação penal, tenha sido homologado acordo relativo aos danos cíveis causados pelo autor do fato.
</t>
        </r>
      </text>
    </comment>
    <comment ref="A47" authorId="0">
      <text>
        <r>
          <rPr>
            <sz val="8"/>
            <rFont val="Tahoma"/>
            <family val="0"/>
          </rPr>
          <t xml:space="preserve">Abrange as partes que compareceram às audiências, as pessoas que buscaram orientações e informações sobre conciliação, os participantes de eventos paralelos etc.
</t>
        </r>
      </text>
    </comment>
    <comment ref="A48" authorId="0">
      <text>
        <r>
          <rPr>
            <sz val="8"/>
            <rFont val="Tahoma"/>
            <family val="0"/>
          </rPr>
          <t xml:space="preserve">Número de magistrados que participaram das atividades da Semana da Conciliação.
</t>
        </r>
      </text>
    </comment>
    <comment ref="A49" authorId="0">
      <text>
        <r>
          <rPr>
            <sz val="8"/>
            <rFont val="Tahoma"/>
            <family val="2"/>
          </rPr>
          <t>Número de juízes leigos que participaram das atividades da Semana da Conciliação.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sz val="8"/>
            <rFont val="Tahoma"/>
            <family val="0"/>
          </rPr>
          <t xml:space="preserve">Número de conciliadores que participaram das atividades da Semana da Conciliação
</t>
        </r>
      </text>
    </comment>
    <comment ref="A51" authorId="0">
      <text>
        <r>
          <rPr>
            <sz val="8"/>
            <rFont val="Tahoma"/>
            <family val="0"/>
          </rPr>
          <t xml:space="preserve">Número de colaboradores que participaram das atividades da Semana da Conciliação
</t>
        </r>
      </text>
    </comment>
    <comment ref="A52" authorId="0">
      <text>
        <r>
          <rPr>
            <sz val="8"/>
            <rFont val="Tahoma"/>
            <family val="0"/>
          </rPr>
          <t xml:space="preserve">Eventos paralelos no tribunal (Casamento coletivo).
</t>
        </r>
      </text>
    </comment>
    <comment ref="A53" authorId="0">
      <text>
        <r>
          <rPr>
            <sz val="8"/>
            <rFont val="Tahoma"/>
            <family val="0"/>
          </rPr>
          <t xml:space="preserve">Eventos paralelos no tribunal (Emissão de documentos).
</t>
        </r>
      </text>
    </comment>
    <comment ref="A54" authorId="0">
      <text>
        <r>
          <rPr>
            <sz val="8"/>
            <rFont val="Tahoma"/>
            <family val="0"/>
          </rPr>
          <t xml:space="preserve">Eventos paralelos no tribunal (Exame de saúde).
</t>
        </r>
      </text>
    </comment>
    <comment ref="A55" authorId="0">
      <text>
        <r>
          <rPr>
            <sz val="8"/>
            <rFont val="Tahoma"/>
            <family val="0"/>
          </rPr>
          <t xml:space="preserve">Eventos paralelos no tribunal (Palestras).
</t>
        </r>
      </text>
    </comment>
    <comment ref="A56" authorId="0">
      <text>
        <r>
          <rPr>
            <sz val="8"/>
            <rFont val="Tahoma"/>
            <family val="0"/>
          </rPr>
          <t xml:space="preserve">Eventos paralelos geral (Casamento coletivo).
</t>
        </r>
      </text>
    </comment>
    <comment ref="A57" authorId="0">
      <text>
        <r>
          <rPr>
            <sz val="8"/>
            <rFont val="Tahoma"/>
            <family val="0"/>
          </rPr>
          <t xml:space="preserve">Eventos paralelos geral (Emissão de documentos).
</t>
        </r>
      </text>
    </comment>
    <comment ref="A58" authorId="0">
      <text>
        <r>
          <rPr>
            <sz val="8"/>
            <rFont val="Tahoma"/>
            <family val="0"/>
          </rPr>
          <t xml:space="preserve">Eventos paralelos geral (Exame de saúde).
</t>
        </r>
      </text>
    </comment>
    <comment ref="A59" authorId="0">
      <text>
        <r>
          <rPr>
            <sz val="8"/>
            <rFont val="Tahoma"/>
            <family val="0"/>
          </rPr>
          <t xml:space="preserve">Eventos paralelos geral (Palestras).
</t>
        </r>
      </text>
    </comment>
  </commentList>
</comments>
</file>

<file path=xl/sharedStrings.xml><?xml version="1.0" encoding="utf-8"?>
<sst xmlns="http://schemas.openxmlformats.org/spreadsheetml/2006/main" count="534" uniqueCount="92">
  <si>
    <t>Perguntas</t>
  </si>
  <si>
    <t>1 - Audiências</t>
  </si>
  <si>
    <t xml:space="preserve">1 - Audiências de conciliação designadas - pré-processuais  </t>
  </si>
  <si>
    <t xml:space="preserve">2 - Audiências de conciliação realizadas - pré-processuais  </t>
  </si>
  <si>
    <t xml:space="preserve">3 - Audiências de conciliação designadas  </t>
  </si>
  <si>
    <t xml:space="preserve">4 - Audiências de conciliação realizadas  </t>
  </si>
  <si>
    <t>2 - Acordos efetuados</t>
  </si>
  <si>
    <t xml:space="preserve">1 - Total de acordos homologados  </t>
  </si>
  <si>
    <t xml:space="preserve">2 - Soma total dos valores homologados  </t>
  </si>
  <si>
    <t xml:space="preserve">3 - Valor do recolhimento previdenciário - INSS  </t>
  </si>
  <si>
    <t xml:space="preserve">4 - Valor do recolhimento fiscal -Imposto de renda  </t>
  </si>
  <si>
    <t>3 - Audiências de 2º grau</t>
  </si>
  <si>
    <t xml:space="preserve">1 - Audiências de conciliação designadas  </t>
  </si>
  <si>
    <t xml:space="preserve">2 - Audiências de conciliação realizadas  </t>
  </si>
  <si>
    <t>4 - Acordos efetuados em 2º grau</t>
  </si>
  <si>
    <t xml:space="preserve">4 - Valor do recolhimento fiscal - Imposto de renda  </t>
  </si>
  <si>
    <t>5 - Audiências criminais</t>
  </si>
  <si>
    <t>6 - Decisões criminais</t>
  </si>
  <si>
    <t xml:space="preserve">1 - Sentenças homologatórias de transação penal  </t>
  </si>
  <si>
    <t xml:space="preserve">2 - Composição civil  </t>
  </si>
  <si>
    <t>7 - Abrangência das ações desenvolvidas pela conciliação</t>
  </si>
  <si>
    <t xml:space="preserve">1 - Número de pessoas atendidadas  </t>
  </si>
  <si>
    <t xml:space="preserve">2 - Participantes (Magistrados)  </t>
  </si>
  <si>
    <t xml:space="preserve">3 - Participantes (Juízes leigos)  </t>
  </si>
  <si>
    <t xml:space="preserve">4 - Participantes (conciliadores)  </t>
  </si>
  <si>
    <t xml:space="preserve">5 - Participantes (colaboradores)  </t>
  </si>
  <si>
    <t xml:space="preserve">6 - Eventos paralelos no tribunal (Casamento coletivo)  </t>
  </si>
  <si>
    <t xml:space="preserve">7 - Eventos paralelos no tribunal (Emissão de documentos)  </t>
  </si>
  <si>
    <t xml:space="preserve">8 - Eventos paralelos no tribunal (Exame de saúde)  </t>
  </si>
  <si>
    <t xml:space="preserve">9 - Eventos paralelos no tribunal (Palestras)  </t>
  </si>
  <si>
    <t xml:space="preserve">10 - Eventos paralelos geral (Casamento coletivo)  </t>
  </si>
  <si>
    <t xml:space="preserve">11 - Eventos paralelos geral (Emissão de documentos)  </t>
  </si>
  <si>
    <t xml:space="preserve">12 - Eventos paralelos geral (Exame de saúde)  </t>
  </si>
  <si>
    <t xml:space="preserve">13 - Eventos paralelos geral (Palestras)  </t>
  </si>
  <si>
    <t>Total</t>
  </si>
  <si>
    <t>VARAS</t>
  </si>
  <si>
    <t>JEF's</t>
  </si>
  <si>
    <t>Estado:</t>
  </si>
  <si>
    <t>TRF- 5ª REGIÃO</t>
  </si>
  <si>
    <t>Vara:</t>
  </si>
  <si>
    <t>Valores</t>
  </si>
  <si>
    <t>AL</t>
  </si>
  <si>
    <t>CE</t>
  </si>
  <si>
    <t>PB</t>
  </si>
  <si>
    <t>PE</t>
  </si>
  <si>
    <t>RN</t>
  </si>
  <si>
    <t>SE</t>
  </si>
  <si>
    <t>TOTAL</t>
  </si>
  <si>
    <t>Movimento pela Conciliação</t>
  </si>
  <si>
    <t>6ª Vara</t>
  </si>
  <si>
    <t>7ª Vara</t>
  </si>
  <si>
    <t>13ª Vara</t>
  </si>
  <si>
    <t>14ª Vara</t>
  </si>
  <si>
    <t>15ª Vara</t>
  </si>
  <si>
    <t>17ª Vara</t>
  </si>
  <si>
    <t>19ª Vara</t>
  </si>
  <si>
    <t>21ª Vara</t>
  </si>
  <si>
    <t>8ª Vara</t>
  </si>
  <si>
    <t>9ª Vara</t>
  </si>
  <si>
    <t>16ª Vara</t>
  </si>
  <si>
    <t>18ª Vara</t>
  </si>
  <si>
    <t>20ª Vara</t>
  </si>
  <si>
    <t>23ª Vara</t>
  </si>
  <si>
    <t>24ª Vara</t>
  </si>
  <si>
    <t>3ª Vara</t>
  </si>
  <si>
    <t>5ª Vara</t>
  </si>
  <si>
    <t>Varas Comuns</t>
  </si>
  <si>
    <t>1ª Vara</t>
  </si>
  <si>
    <t>2ª Vara</t>
  </si>
  <si>
    <t>4ª Vara</t>
  </si>
  <si>
    <t>10ª Vara</t>
  </si>
  <si>
    <t>11ª Vara</t>
  </si>
  <si>
    <t>12ª Vara</t>
  </si>
  <si>
    <t>22ª Vara</t>
  </si>
  <si>
    <t>25ª Vara</t>
  </si>
  <si>
    <t>26ª Vara</t>
  </si>
  <si>
    <t>27ª Vara</t>
  </si>
  <si>
    <t>Ref:</t>
  </si>
  <si>
    <t>Movimento pela Conciliação 2011 - TRF 5ª REGIÃO</t>
  </si>
  <si>
    <t>28ª Vara</t>
  </si>
  <si>
    <t>29ª Vara</t>
  </si>
  <si>
    <t>30ª Vara</t>
  </si>
  <si>
    <t>31ª Vara</t>
  </si>
  <si>
    <t>Movimento pela Conciliação - SEÇÃO JUDICIÁRIA DE ALAGOAS/2012</t>
  </si>
  <si>
    <t>Movimento pela Conciliação - SEÇÃO JUDICIÁRIA DO CEARÁ/2012</t>
  </si>
  <si>
    <t>Movimento pela Conciliação - SEÇÃO JUDICIÁRIA DA PARAÍBA/2012</t>
  </si>
  <si>
    <t>Movimento pela Conciliação - SEÇÃO JUDICIÁRIA DE PERNAMBUCO/2012</t>
  </si>
  <si>
    <t>Movimento pela Conciliação - SEÇÃO JUDICIÁRIA DO RIO GRANDE DO NORTE/2012</t>
  </si>
  <si>
    <t>Movimento pela Conciliação - SEÇÃO JUDICIÁRIA DE SERGIPE/2012</t>
  </si>
  <si>
    <t>*</t>
  </si>
  <si>
    <t>-</t>
  </si>
  <si>
    <t>FEVEREIRO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</si>
</sst>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_(* #,##0.000_);_(* \(#,##0.000\);_(* &quot;-&quot;??_);_(@_)"/>
    <numFmt numFmtId="168" formatCode="#,##0;[Red]#,##0"/>
    <numFmt numFmtId="169" formatCode="#,##0.00;[Red]#,##0.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mmmm\-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left" wrapText="1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left" wrapText="1" inden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3" fontId="0" fillId="3" borderId="1" xfId="0" applyNumberFormat="1" applyFill="1" applyBorder="1" applyAlignment="1">
      <alignment/>
    </xf>
    <xf numFmtId="4" fontId="0" fillId="3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3" fontId="0" fillId="0" borderId="1" xfId="2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169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69" fontId="0" fillId="3" borderId="1" xfId="0" applyNumberFormat="1" applyFill="1" applyBorder="1" applyAlignment="1">
      <alignment/>
    </xf>
    <xf numFmtId="169" fontId="0" fillId="0" borderId="1" xfId="0" applyNumberFormat="1" applyBorder="1" applyAlignment="1">
      <alignment wrapText="1"/>
    </xf>
    <xf numFmtId="169" fontId="0" fillId="0" borderId="1" xfId="0" applyNumberFormat="1" applyBorder="1" applyAlignment="1">
      <alignment/>
    </xf>
    <xf numFmtId="169" fontId="0" fillId="3" borderId="0" xfId="0" applyNumberFormat="1" applyFont="1" applyFill="1" applyBorder="1" applyAlignment="1">
      <alignment horizontal="left" wrapText="1" indent="1"/>
    </xf>
    <xf numFmtId="169" fontId="3" fillId="0" borderId="0" xfId="0" applyNumberFormat="1" applyFont="1" applyBorder="1" applyAlignment="1">
      <alignment horizontal="left" wrapText="1"/>
    </xf>
    <xf numFmtId="0" fontId="0" fillId="0" borderId="0" xfId="0" applyAlignment="1" applyProtection="1">
      <alignment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168" fontId="0" fillId="0" borderId="1" xfId="0" applyNumberFormat="1" applyBorder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169" fontId="0" fillId="0" borderId="1" xfId="0" applyNumberFormat="1" applyBorder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0" fillId="0" borderId="8" xfId="15" applyNumberFormat="1" applyFont="1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center"/>
    </xf>
    <xf numFmtId="169" fontId="0" fillId="0" borderId="1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9" fontId="0" fillId="0" borderId="1" xfId="0" applyNumberFormat="1" applyFont="1" applyBorder="1" applyAlignment="1" applyProtection="1">
      <alignment/>
      <protection hidden="1"/>
    </xf>
    <xf numFmtId="169" fontId="0" fillId="0" borderId="0" xfId="0" applyNumberFormat="1" applyFill="1" applyBorder="1" applyAlignment="1">
      <alignment/>
    </xf>
    <xf numFmtId="169" fontId="0" fillId="0" borderId="1" xfId="0" applyNumberFormat="1" applyBorder="1" applyAlignment="1" applyProtection="1">
      <alignment horizontal="right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" xfId="15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3" borderId="1" xfId="15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 indent="1"/>
    </xf>
    <xf numFmtId="0" fontId="0" fillId="0" borderId="1" xfId="15" applyFont="1" applyBorder="1" applyAlignment="1">
      <alignment horizontal="left" wrapText="1"/>
    </xf>
    <xf numFmtId="0" fontId="0" fillId="0" borderId="1" xfId="0" applyBorder="1" applyAlignment="1">
      <alignment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wrapText="1"/>
    </xf>
    <xf numFmtId="173" fontId="3" fillId="0" borderId="18" xfId="0" applyNumberFormat="1" applyFont="1" applyBorder="1" applyAlignment="1">
      <alignment horizontal="left" wrapText="1"/>
    </xf>
    <xf numFmtId="173" fontId="3" fillId="0" borderId="19" xfId="0" applyNumberFormat="1" applyFont="1" applyBorder="1" applyAlignment="1">
      <alignment horizontal="left" wrapText="1"/>
    </xf>
    <xf numFmtId="173" fontId="3" fillId="0" borderId="20" xfId="0" applyNumberFormat="1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62"/>
  <sheetViews>
    <sheetView workbookViewId="0" topLeftCell="A1">
      <selection activeCell="A1" sqref="A1"/>
    </sheetView>
  </sheetViews>
  <sheetFormatPr defaultColWidth="9.140625" defaultRowHeight="12.75"/>
  <cols>
    <col min="2" max="2" width="34.8515625" style="0" customWidth="1"/>
    <col min="3" max="3" width="11.7109375" style="0" bestFit="1" customWidth="1"/>
    <col min="4" max="4" width="12.7109375" style="0" customWidth="1"/>
    <col min="5" max="5" width="11.7109375" style="0" bestFit="1" customWidth="1"/>
    <col min="6" max="9" width="0" style="0" hidden="1" customWidth="1"/>
    <col min="10" max="10" width="11.7109375" style="0" bestFit="1" customWidth="1"/>
    <col min="11" max="13" width="12.7109375" style="0" hidden="1" customWidth="1"/>
    <col min="14" max="14" width="0" style="0" hidden="1" customWidth="1"/>
    <col min="15" max="22" width="12.7109375" style="0" customWidth="1"/>
  </cols>
  <sheetData>
    <row r="4" spans="1:5" ht="12.75" customHeight="1">
      <c r="A4" s="77" t="s">
        <v>83</v>
      </c>
      <c r="B4" s="77"/>
      <c r="C4" s="77"/>
      <c r="D4" s="77"/>
      <c r="E4" s="77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2" ht="13.5" thickBot="1">
      <c r="A8" s="3"/>
      <c r="B8" s="4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ht="12.75">
      <c r="A9" s="3"/>
      <c r="B9" s="3"/>
      <c r="C9" s="93" t="s">
        <v>91</v>
      </c>
      <c r="D9" s="93"/>
      <c r="E9" s="78" t="s">
        <v>34</v>
      </c>
      <c r="J9" s="89" t="s">
        <v>36</v>
      </c>
      <c r="K9" s="90"/>
      <c r="L9" s="91"/>
      <c r="M9" s="92"/>
      <c r="N9" s="49"/>
      <c r="O9" s="87" t="s">
        <v>66</v>
      </c>
      <c r="P9" s="88"/>
      <c r="Q9" s="88"/>
      <c r="R9" s="88"/>
      <c r="S9" s="88"/>
      <c r="T9" s="88"/>
      <c r="U9" s="88"/>
      <c r="V9" s="57"/>
    </row>
    <row r="10" spans="1:21" ht="13.5" thickBot="1">
      <c r="A10" s="84" t="s">
        <v>0</v>
      </c>
      <c r="B10" s="83"/>
      <c r="C10" s="5" t="s">
        <v>36</v>
      </c>
      <c r="D10" s="5" t="s">
        <v>35</v>
      </c>
      <c r="E10" s="79"/>
      <c r="J10" s="50" t="s">
        <v>49</v>
      </c>
      <c r="K10" s="51" t="s">
        <v>50</v>
      </c>
      <c r="L10" s="69" t="s">
        <v>57</v>
      </c>
      <c r="M10" s="52" t="s">
        <v>58</v>
      </c>
      <c r="N10" s="49"/>
      <c r="O10" s="50" t="s">
        <v>67</v>
      </c>
      <c r="P10" s="51" t="s">
        <v>68</v>
      </c>
      <c r="Q10" s="51" t="s">
        <v>64</v>
      </c>
      <c r="R10" s="51" t="s">
        <v>69</v>
      </c>
      <c r="S10" s="51" t="s">
        <v>65</v>
      </c>
      <c r="T10" s="51" t="s">
        <v>50</v>
      </c>
      <c r="U10" s="52" t="s">
        <v>57</v>
      </c>
    </row>
    <row r="11" spans="1:21" ht="12.75">
      <c r="A11" s="82" t="s">
        <v>1</v>
      </c>
      <c r="B11" s="8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2.75">
      <c r="A12" s="3"/>
      <c r="B12" s="3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2.75">
      <c r="A13" s="85" t="s">
        <v>2</v>
      </c>
      <c r="B13" s="86"/>
      <c r="C13" s="6">
        <f>SUM(J13:M13)</f>
        <v>0</v>
      </c>
      <c r="D13" s="6">
        <f>SUM(O13:U13)</f>
        <v>0</v>
      </c>
      <c r="E13" s="14">
        <f>SUM(C13:D13)</f>
        <v>0</v>
      </c>
      <c r="J13" s="53" t="s">
        <v>89</v>
      </c>
      <c r="K13" s="53"/>
      <c r="L13" s="53"/>
      <c r="M13" s="53"/>
      <c r="N13" s="49"/>
      <c r="O13" s="53"/>
      <c r="P13" s="53"/>
      <c r="Q13" s="53"/>
      <c r="R13" s="53"/>
      <c r="S13" s="53"/>
      <c r="T13" s="53"/>
      <c r="U13" s="53"/>
    </row>
    <row r="14" spans="1:21" ht="12.75">
      <c r="A14" s="75" t="s">
        <v>3</v>
      </c>
      <c r="B14" s="76"/>
      <c r="C14" s="6">
        <f>SUM(J14:M14)</f>
        <v>0</v>
      </c>
      <c r="D14" s="6">
        <f>SUM(O14:U14)</f>
        <v>0</v>
      </c>
      <c r="E14" s="14">
        <f aca="true" t="shared" si="0" ref="E14:E61">SUM(C14:D14)</f>
        <v>0</v>
      </c>
      <c r="J14" s="53" t="s">
        <v>89</v>
      </c>
      <c r="K14" s="53"/>
      <c r="L14" s="53"/>
      <c r="M14" s="53"/>
      <c r="N14" s="49"/>
      <c r="O14" s="53"/>
      <c r="P14" s="53"/>
      <c r="Q14" s="53"/>
      <c r="R14" s="53"/>
      <c r="S14" s="53"/>
      <c r="T14" s="53"/>
      <c r="U14" s="53"/>
    </row>
    <row r="15" spans="1:21" ht="12.75">
      <c r="A15" s="85" t="s">
        <v>4</v>
      </c>
      <c r="B15" s="76"/>
      <c r="C15" s="6">
        <f>SUM(J15:M15)</f>
        <v>1504</v>
      </c>
      <c r="D15" s="6">
        <f>SUM(O15:U15)</f>
        <v>20</v>
      </c>
      <c r="E15" s="14">
        <f t="shared" si="0"/>
        <v>1524</v>
      </c>
      <c r="J15" s="53">
        <v>1504</v>
      </c>
      <c r="K15" s="53"/>
      <c r="L15" s="53"/>
      <c r="M15" s="53"/>
      <c r="N15" s="49"/>
      <c r="O15" s="53"/>
      <c r="P15" s="53"/>
      <c r="Q15" s="53"/>
      <c r="R15" s="53">
        <v>20</v>
      </c>
      <c r="S15" s="53"/>
      <c r="T15" s="53"/>
      <c r="U15" s="53"/>
    </row>
    <row r="16" spans="1:21" ht="12.75">
      <c r="A16" s="75" t="s">
        <v>5</v>
      </c>
      <c r="B16" s="76"/>
      <c r="C16" s="6">
        <f>SUM(J16:M16)</f>
        <v>928</v>
      </c>
      <c r="D16" s="6">
        <f>SUM(O16:U16)</f>
        <v>16</v>
      </c>
      <c r="E16" s="14">
        <f t="shared" si="0"/>
        <v>944</v>
      </c>
      <c r="J16" s="53">
        <v>928</v>
      </c>
      <c r="K16" s="53"/>
      <c r="L16" s="53"/>
      <c r="M16" s="53"/>
      <c r="N16" s="49"/>
      <c r="O16" s="53"/>
      <c r="P16" s="53"/>
      <c r="Q16" s="53"/>
      <c r="R16" s="53">
        <v>16</v>
      </c>
      <c r="S16" s="53"/>
      <c r="T16" s="53"/>
      <c r="U16" s="53"/>
    </row>
    <row r="17" spans="1:21" ht="12.75">
      <c r="A17" s="3"/>
      <c r="B17" s="7"/>
      <c r="C17" s="32"/>
      <c r="E17" s="13"/>
      <c r="J17" s="54"/>
      <c r="K17" s="54"/>
      <c r="L17" s="54"/>
      <c r="M17" s="54"/>
      <c r="N17" s="49"/>
      <c r="O17" s="54"/>
      <c r="P17" s="54"/>
      <c r="Q17" s="54"/>
      <c r="R17" s="54"/>
      <c r="S17" s="54"/>
      <c r="T17" s="54"/>
      <c r="U17" s="54"/>
    </row>
    <row r="18" spans="1:21" ht="12.75">
      <c r="A18" s="80" t="s">
        <v>6</v>
      </c>
      <c r="B18" s="81"/>
      <c r="C18" s="33"/>
      <c r="E18" s="13"/>
      <c r="J18" s="54"/>
      <c r="K18" s="54"/>
      <c r="L18" s="54"/>
      <c r="M18" s="54"/>
      <c r="N18" s="49"/>
      <c r="O18" s="54"/>
      <c r="P18" s="54"/>
      <c r="Q18" s="54"/>
      <c r="R18" s="54"/>
      <c r="S18" s="54"/>
      <c r="T18" s="54"/>
      <c r="U18" s="54"/>
    </row>
    <row r="19" spans="1:21" ht="12.75">
      <c r="A19" s="3"/>
      <c r="B19" s="9"/>
      <c r="C19" s="34"/>
      <c r="E19" s="13"/>
      <c r="J19" s="54"/>
      <c r="K19" s="54"/>
      <c r="L19" s="54"/>
      <c r="M19" s="54"/>
      <c r="N19" s="49"/>
      <c r="O19" s="54"/>
      <c r="P19" s="54"/>
      <c r="Q19" s="54"/>
      <c r="R19" s="54"/>
      <c r="S19" s="54"/>
      <c r="T19" s="54"/>
      <c r="U19" s="54"/>
    </row>
    <row r="20" spans="1:21" ht="12.75">
      <c r="A20" s="85" t="s">
        <v>7</v>
      </c>
      <c r="B20" s="76"/>
      <c r="C20" s="6">
        <f>SUM(J20:M20)</f>
        <v>420</v>
      </c>
      <c r="D20" s="6">
        <f>SUM(O20:U20)</f>
        <v>15</v>
      </c>
      <c r="E20" s="14">
        <f t="shared" si="0"/>
        <v>435</v>
      </c>
      <c r="J20" s="53">
        <v>420</v>
      </c>
      <c r="K20" s="53"/>
      <c r="L20" s="53"/>
      <c r="M20" s="53"/>
      <c r="N20" s="49"/>
      <c r="O20" s="53"/>
      <c r="P20" s="53"/>
      <c r="Q20" s="53"/>
      <c r="R20" s="53">
        <v>15</v>
      </c>
      <c r="S20" s="53"/>
      <c r="T20" s="53"/>
      <c r="U20" s="53"/>
    </row>
    <row r="21" spans="1:25" ht="12.75">
      <c r="A21" s="75" t="s">
        <v>8</v>
      </c>
      <c r="B21" s="76"/>
      <c r="C21" s="35">
        <f>SUM(J21:M21)</f>
        <v>2078592.45</v>
      </c>
      <c r="D21" s="35">
        <f>SUM(O21:U21)</f>
        <v>376927.93</v>
      </c>
      <c r="E21" s="15">
        <f t="shared" si="0"/>
        <v>2455520.38</v>
      </c>
      <c r="J21" s="55">
        <v>2078592.45</v>
      </c>
      <c r="K21" s="55"/>
      <c r="L21" s="55"/>
      <c r="M21" s="66"/>
      <c r="N21" s="56"/>
      <c r="O21" s="55"/>
      <c r="P21" s="55"/>
      <c r="Q21" s="55"/>
      <c r="R21" s="68">
        <v>376927.93</v>
      </c>
      <c r="S21" s="55"/>
      <c r="T21" s="55"/>
      <c r="U21" s="55"/>
      <c r="V21" s="31"/>
      <c r="W21" s="31"/>
      <c r="X21" s="31"/>
      <c r="Y21" s="31"/>
    </row>
    <row r="22" spans="1:21" ht="12.75">
      <c r="A22" s="85" t="s">
        <v>9</v>
      </c>
      <c r="B22" s="76"/>
      <c r="C22" s="35">
        <f>SUM(J22:M22)</f>
        <v>0</v>
      </c>
      <c r="D22" s="35">
        <f>SUM(O22:U22)</f>
        <v>0</v>
      </c>
      <c r="E22" s="15">
        <f t="shared" si="0"/>
        <v>0</v>
      </c>
      <c r="J22" s="55">
        <v>0</v>
      </c>
      <c r="K22" s="55"/>
      <c r="L22" s="55"/>
      <c r="M22" s="55"/>
      <c r="N22" s="49"/>
      <c r="O22" s="55"/>
      <c r="P22" s="55"/>
      <c r="Q22" s="55"/>
      <c r="R22" s="55"/>
      <c r="S22" s="55"/>
      <c r="T22" s="55"/>
      <c r="U22" s="55"/>
    </row>
    <row r="23" spans="1:21" ht="12.75">
      <c r="A23" s="75" t="s">
        <v>10</v>
      </c>
      <c r="B23" s="76"/>
      <c r="C23" s="35">
        <f>SUM(J23:M23)</f>
        <v>0</v>
      </c>
      <c r="D23" s="35">
        <f>SUM(O23:U23)</f>
        <v>0</v>
      </c>
      <c r="E23" s="15">
        <f t="shared" si="0"/>
        <v>0</v>
      </c>
      <c r="J23" s="55">
        <v>0</v>
      </c>
      <c r="K23" s="55"/>
      <c r="L23" s="55"/>
      <c r="M23" s="55"/>
      <c r="N23" s="49"/>
      <c r="O23" s="55"/>
      <c r="P23" s="55"/>
      <c r="Q23" s="55"/>
      <c r="R23" s="55"/>
      <c r="S23" s="55"/>
      <c r="T23" s="55"/>
      <c r="U23" s="55"/>
    </row>
    <row r="24" spans="1:21" ht="12.75">
      <c r="A24" s="11"/>
      <c r="B24" s="7"/>
      <c r="E24" s="13"/>
      <c r="J24" s="54"/>
      <c r="K24" s="54"/>
      <c r="L24" s="54"/>
      <c r="M24" s="54"/>
      <c r="N24" s="49"/>
      <c r="O24" s="54"/>
      <c r="P24" s="54"/>
      <c r="Q24" s="54"/>
      <c r="R24" s="54"/>
      <c r="S24" s="54"/>
      <c r="T24" s="54"/>
      <c r="U24" s="54"/>
    </row>
    <row r="25" spans="1:21" ht="12.75">
      <c r="A25" s="80" t="s">
        <v>11</v>
      </c>
      <c r="B25" s="81"/>
      <c r="E25" s="13"/>
      <c r="J25" s="54"/>
      <c r="K25" s="54"/>
      <c r="L25" s="54"/>
      <c r="M25" s="54"/>
      <c r="N25" s="49"/>
      <c r="O25" s="54"/>
      <c r="P25" s="54"/>
      <c r="Q25" s="54"/>
      <c r="R25" s="54"/>
      <c r="S25" s="54"/>
      <c r="T25" s="54"/>
      <c r="U25" s="54"/>
    </row>
    <row r="26" spans="1:21" ht="12.75">
      <c r="A26" s="3"/>
      <c r="B26" s="9"/>
      <c r="E26" s="13"/>
      <c r="J26" s="54"/>
      <c r="K26" s="54"/>
      <c r="L26" s="54"/>
      <c r="M26" s="54"/>
      <c r="N26" s="49"/>
      <c r="O26" s="54"/>
      <c r="P26" s="54"/>
      <c r="Q26" s="54"/>
      <c r="R26" s="54"/>
      <c r="S26" s="54"/>
      <c r="T26" s="54"/>
      <c r="U26" s="54"/>
    </row>
    <row r="27" spans="1:21" ht="12.75">
      <c r="A27" s="85" t="s">
        <v>12</v>
      </c>
      <c r="B27" s="76"/>
      <c r="C27" s="6">
        <f>SUM(J27:M27)</f>
        <v>0</v>
      </c>
      <c r="D27" s="6">
        <f>SUM(O27:U27)</f>
        <v>0</v>
      </c>
      <c r="E27" s="14">
        <f t="shared" si="0"/>
        <v>0</v>
      </c>
      <c r="J27" s="53"/>
      <c r="K27" s="53"/>
      <c r="L27" s="53"/>
      <c r="M27" s="53"/>
      <c r="N27" s="49"/>
      <c r="O27" s="53"/>
      <c r="P27" s="53"/>
      <c r="Q27" s="53"/>
      <c r="R27" s="53"/>
      <c r="S27" s="53"/>
      <c r="T27" s="53"/>
      <c r="U27" s="53"/>
    </row>
    <row r="28" spans="1:21" ht="12.75">
      <c r="A28" s="75" t="s">
        <v>13</v>
      </c>
      <c r="B28" s="76"/>
      <c r="C28" s="6">
        <f>SUM(J28:M28)</f>
        <v>0</v>
      </c>
      <c r="D28" s="6">
        <f>SUM(O28:U28)</f>
        <v>0</v>
      </c>
      <c r="E28" s="14">
        <f t="shared" si="0"/>
        <v>0</v>
      </c>
      <c r="J28" s="53"/>
      <c r="K28" s="53"/>
      <c r="L28" s="53"/>
      <c r="M28" s="53"/>
      <c r="N28" s="49"/>
      <c r="O28" s="53"/>
      <c r="P28" s="53"/>
      <c r="Q28" s="53"/>
      <c r="R28" s="53"/>
      <c r="S28" s="53"/>
      <c r="T28" s="53"/>
      <c r="U28" s="53"/>
    </row>
    <row r="29" spans="1:21" ht="12.75">
      <c r="A29" s="11"/>
      <c r="B29" s="7"/>
      <c r="E29" s="13"/>
      <c r="J29" s="54"/>
      <c r="K29" s="54"/>
      <c r="L29" s="54"/>
      <c r="M29" s="54"/>
      <c r="N29" s="49"/>
      <c r="O29" s="54"/>
      <c r="P29" s="54"/>
      <c r="Q29" s="54"/>
      <c r="R29" s="54"/>
      <c r="S29" s="54"/>
      <c r="T29" s="54"/>
      <c r="U29" s="54"/>
    </row>
    <row r="30" spans="1:21" ht="12.75">
      <c r="A30" s="80" t="s">
        <v>14</v>
      </c>
      <c r="B30" s="81"/>
      <c r="C30" s="31"/>
      <c r="D30" s="31"/>
      <c r="E30" s="13"/>
      <c r="J30" s="54"/>
      <c r="K30" s="54"/>
      <c r="L30" s="54"/>
      <c r="M30" s="54"/>
      <c r="N30" s="49"/>
      <c r="O30" s="54"/>
      <c r="P30" s="54"/>
      <c r="Q30" s="54"/>
      <c r="R30" s="54"/>
      <c r="S30" s="54"/>
      <c r="T30" s="54"/>
      <c r="U30" s="54"/>
    </row>
    <row r="31" spans="1:21" ht="12.75">
      <c r="A31" s="12"/>
      <c r="B31" s="8"/>
      <c r="C31" s="31"/>
      <c r="D31" s="31"/>
      <c r="E31" s="13"/>
      <c r="J31" s="54"/>
      <c r="K31" s="54"/>
      <c r="L31" s="54"/>
      <c r="M31" s="54"/>
      <c r="N31" s="49"/>
      <c r="O31" s="54"/>
      <c r="P31" s="54"/>
      <c r="Q31" s="54"/>
      <c r="R31" s="54"/>
      <c r="S31" s="54"/>
      <c r="T31" s="54"/>
      <c r="U31" s="54"/>
    </row>
    <row r="32" spans="1:21" ht="12.75">
      <c r="A32" s="73" t="s">
        <v>7</v>
      </c>
      <c r="B32" s="74"/>
      <c r="C32" s="36">
        <f>SUM(J32:M32)</f>
        <v>0</v>
      </c>
      <c r="D32" s="36">
        <f>SUM(O32:U32)</f>
        <v>0</v>
      </c>
      <c r="E32" s="14">
        <f t="shared" si="0"/>
        <v>0</v>
      </c>
      <c r="J32" s="53"/>
      <c r="K32" s="53"/>
      <c r="L32" s="53"/>
      <c r="M32" s="53"/>
      <c r="N32" s="49"/>
      <c r="O32" s="53"/>
      <c r="P32" s="53"/>
      <c r="Q32" s="53"/>
      <c r="R32" s="53"/>
      <c r="S32" s="53"/>
      <c r="T32" s="53"/>
      <c r="U32" s="53"/>
    </row>
    <row r="33" spans="1:21" ht="12.75">
      <c r="A33" s="73" t="s">
        <v>8</v>
      </c>
      <c r="B33" s="74"/>
      <c r="C33" s="10">
        <f>SUM(J33:M33)</f>
        <v>0</v>
      </c>
      <c r="D33" s="10">
        <f>SUM(O33:U33)</f>
        <v>0</v>
      </c>
      <c r="E33" s="15">
        <f t="shared" si="0"/>
        <v>0</v>
      </c>
      <c r="J33" s="55"/>
      <c r="K33" s="55"/>
      <c r="L33" s="55"/>
      <c r="M33" s="55"/>
      <c r="N33" s="49"/>
      <c r="O33" s="55"/>
      <c r="P33" s="55"/>
      <c r="Q33" s="55"/>
      <c r="R33" s="55"/>
      <c r="S33" s="55"/>
      <c r="T33" s="55"/>
      <c r="U33" s="55"/>
    </row>
    <row r="34" spans="1:21" ht="12.75">
      <c r="A34" s="73" t="s">
        <v>9</v>
      </c>
      <c r="B34" s="74"/>
      <c r="C34" s="10">
        <f>SUM(J34:M34)</f>
        <v>0</v>
      </c>
      <c r="D34" s="10">
        <f>SUM(O34:U34)</f>
        <v>0</v>
      </c>
      <c r="E34" s="15">
        <f t="shared" si="0"/>
        <v>0</v>
      </c>
      <c r="J34" s="55"/>
      <c r="K34" s="55"/>
      <c r="L34" s="55"/>
      <c r="M34" s="55"/>
      <c r="N34" s="49"/>
      <c r="O34" s="55"/>
      <c r="P34" s="55"/>
      <c r="Q34" s="55"/>
      <c r="R34" s="55"/>
      <c r="S34" s="55"/>
      <c r="T34" s="55"/>
      <c r="U34" s="55"/>
    </row>
    <row r="35" spans="1:21" ht="12.75">
      <c r="A35" s="73" t="s">
        <v>15</v>
      </c>
      <c r="B35" s="74"/>
      <c r="C35" s="10">
        <f>SUM(J35:M35)</f>
        <v>0</v>
      </c>
      <c r="D35" s="10">
        <f>SUM(O35:U35)</f>
        <v>0</v>
      </c>
      <c r="E35" s="15">
        <f t="shared" si="0"/>
        <v>0</v>
      </c>
      <c r="J35" s="55"/>
      <c r="K35" s="55"/>
      <c r="L35" s="55"/>
      <c r="M35" s="55"/>
      <c r="N35" s="49"/>
      <c r="O35" s="55"/>
      <c r="P35" s="55"/>
      <c r="Q35" s="55"/>
      <c r="R35" s="55"/>
      <c r="S35" s="55"/>
      <c r="T35" s="55"/>
      <c r="U35" s="55"/>
    </row>
    <row r="36" spans="1:21" ht="12.75">
      <c r="A36" s="12"/>
      <c r="B36" s="7"/>
      <c r="E36" s="13"/>
      <c r="J36" s="54"/>
      <c r="K36" s="54"/>
      <c r="L36" s="54"/>
      <c r="M36" s="54"/>
      <c r="N36" s="49"/>
      <c r="O36" s="54"/>
      <c r="P36" s="54"/>
      <c r="Q36" s="54"/>
      <c r="R36" s="54"/>
      <c r="S36" s="54"/>
      <c r="T36" s="54"/>
      <c r="U36" s="54"/>
    </row>
    <row r="37" spans="1:21" ht="12.75">
      <c r="A37" s="80" t="s">
        <v>16</v>
      </c>
      <c r="B37" s="81"/>
      <c r="E37" s="13"/>
      <c r="J37" s="54"/>
      <c r="K37" s="54"/>
      <c r="L37" s="54"/>
      <c r="M37" s="54"/>
      <c r="N37" s="49"/>
      <c r="O37" s="54"/>
      <c r="P37" s="54"/>
      <c r="Q37" s="54"/>
      <c r="R37" s="54"/>
      <c r="S37" s="54"/>
      <c r="T37" s="54"/>
      <c r="U37" s="54"/>
    </row>
    <row r="38" spans="1:21" ht="12.75">
      <c r="A38" s="12"/>
      <c r="B38" s="8"/>
      <c r="E38" s="13"/>
      <c r="J38" s="54"/>
      <c r="K38" s="54"/>
      <c r="L38" s="54"/>
      <c r="M38" s="54"/>
      <c r="N38" s="49"/>
      <c r="O38" s="54"/>
      <c r="P38" s="54"/>
      <c r="Q38" s="54"/>
      <c r="R38" s="54"/>
      <c r="S38" s="54"/>
      <c r="T38" s="54"/>
      <c r="U38" s="54"/>
    </row>
    <row r="39" spans="1:21" ht="12.75">
      <c r="A39" s="73" t="s">
        <v>12</v>
      </c>
      <c r="B39" s="74"/>
      <c r="C39" s="6">
        <f>SUM(J39:M39)</f>
        <v>0</v>
      </c>
      <c r="D39" s="6">
        <f>SUM(O39:U39)</f>
        <v>1</v>
      </c>
      <c r="E39" s="14">
        <f t="shared" si="0"/>
        <v>1</v>
      </c>
      <c r="J39" s="53"/>
      <c r="K39" s="53"/>
      <c r="L39" s="53"/>
      <c r="M39" s="53"/>
      <c r="N39" s="49"/>
      <c r="O39" s="53"/>
      <c r="P39" s="53"/>
      <c r="Q39" s="53"/>
      <c r="R39" s="53">
        <v>1</v>
      </c>
      <c r="S39" s="53"/>
      <c r="T39" s="53"/>
      <c r="U39" s="53"/>
    </row>
    <row r="40" spans="1:21" ht="12.75">
      <c r="A40" s="73" t="s">
        <v>13</v>
      </c>
      <c r="B40" s="74"/>
      <c r="C40" s="6">
        <f>SUM(J40:M40)</f>
        <v>0</v>
      </c>
      <c r="D40" s="6">
        <f>SUM(O40:U40)</f>
        <v>1</v>
      </c>
      <c r="E40" s="14">
        <f t="shared" si="0"/>
        <v>1</v>
      </c>
      <c r="J40" s="53"/>
      <c r="K40" s="53"/>
      <c r="L40" s="53"/>
      <c r="M40" s="53"/>
      <c r="N40" s="49"/>
      <c r="O40" s="53"/>
      <c r="P40" s="53"/>
      <c r="Q40" s="53"/>
      <c r="R40" s="53">
        <v>1</v>
      </c>
      <c r="S40" s="53"/>
      <c r="T40" s="53"/>
      <c r="U40" s="53"/>
    </row>
    <row r="41" spans="1:21" ht="12.75">
      <c r="A41" s="12"/>
      <c r="B41" s="7"/>
      <c r="E41" s="13"/>
      <c r="J41" s="54"/>
      <c r="K41" s="54"/>
      <c r="L41" s="54"/>
      <c r="M41" s="54"/>
      <c r="N41" s="49"/>
      <c r="O41" s="54"/>
      <c r="P41" s="54"/>
      <c r="Q41" s="54"/>
      <c r="R41" s="54"/>
      <c r="S41" s="54"/>
      <c r="T41" s="54"/>
      <c r="U41" s="54"/>
    </row>
    <row r="42" spans="1:21" ht="12.75">
      <c r="A42" s="80" t="s">
        <v>17</v>
      </c>
      <c r="B42" s="81"/>
      <c r="E42" s="13"/>
      <c r="J42" s="54"/>
      <c r="K42" s="54"/>
      <c r="L42" s="54"/>
      <c r="M42" s="54"/>
      <c r="N42" s="49"/>
      <c r="O42" s="54"/>
      <c r="P42" s="54"/>
      <c r="Q42" s="54"/>
      <c r="R42" s="54"/>
      <c r="S42" s="54"/>
      <c r="T42" s="54"/>
      <c r="U42" s="54"/>
    </row>
    <row r="43" spans="1:21" ht="12.75">
      <c r="A43" s="12"/>
      <c r="B43" s="8"/>
      <c r="E43" s="13"/>
      <c r="J43" s="54"/>
      <c r="K43" s="54"/>
      <c r="L43" s="54"/>
      <c r="M43" s="54"/>
      <c r="N43" s="49"/>
      <c r="O43" s="54"/>
      <c r="P43" s="54"/>
      <c r="Q43" s="54"/>
      <c r="R43" s="54"/>
      <c r="S43" s="54"/>
      <c r="T43" s="54"/>
      <c r="U43" s="54"/>
    </row>
    <row r="44" spans="1:21" ht="12.75">
      <c r="A44" s="73" t="s">
        <v>18</v>
      </c>
      <c r="B44" s="74"/>
      <c r="C44" s="6">
        <f>SUM(J44:M44)</f>
        <v>0</v>
      </c>
      <c r="D44" s="6">
        <f>SUM(O44:U44)</f>
        <v>0</v>
      </c>
      <c r="E44" s="14">
        <f t="shared" si="0"/>
        <v>0</v>
      </c>
      <c r="J44" s="53"/>
      <c r="K44" s="53"/>
      <c r="L44" s="53"/>
      <c r="M44" s="53"/>
      <c r="N44" s="49"/>
      <c r="O44" s="53"/>
      <c r="P44" s="53"/>
      <c r="Q44" s="53"/>
      <c r="R44" s="53"/>
      <c r="S44" s="53"/>
      <c r="T44" s="53"/>
      <c r="U44" s="53"/>
    </row>
    <row r="45" spans="1:21" ht="12.75">
      <c r="A45" s="73" t="s">
        <v>19</v>
      </c>
      <c r="B45" s="74"/>
      <c r="C45" s="6">
        <f>SUM(J45:M45)</f>
        <v>0</v>
      </c>
      <c r="D45" s="6">
        <f>SUM(O45:U45)</f>
        <v>0</v>
      </c>
      <c r="E45" s="14">
        <f t="shared" si="0"/>
        <v>0</v>
      </c>
      <c r="J45" s="53"/>
      <c r="K45" s="53"/>
      <c r="L45" s="53"/>
      <c r="M45" s="53"/>
      <c r="N45" s="49"/>
      <c r="O45" s="53"/>
      <c r="P45" s="53"/>
      <c r="Q45" s="53"/>
      <c r="R45" s="53"/>
      <c r="S45" s="53"/>
      <c r="T45" s="53"/>
      <c r="U45" s="53"/>
    </row>
    <row r="46" spans="1:21" ht="12.75">
      <c r="A46" s="12"/>
      <c r="B46" s="7"/>
      <c r="E46" s="13"/>
      <c r="J46" s="54"/>
      <c r="K46" s="54"/>
      <c r="L46" s="54"/>
      <c r="M46" s="54"/>
      <c r="N46" s="49"/>
      <c r="O46" s="54"/>
      <c r="P46" s="54"/>
      <c r="Q46" s="54"/>
      <c r="R46" s="54"/>
      <c r="S46" s="54"/>
      <c r="T46" s="54"/>
      <c r="U46" s="54"/>
    </row>
    <row r="47" spans="1:21" ht="12.75">
      <c r="A47" s="80" t="s">
        <v>20</v>
      </c>
      <c r="B47" s="81"/>
      <c r="E47" s="13"/>
      <c r="J47" s="54"/>
      <c r="K47" s="54"/>
      <c r="L47" s="54"/>
      <c r="M47" s="54"/>
      <c r="N47" s="49"/>
      <c r="O47" s="54"/>
      <c r="P47" s="54"/>
      <c r="Q47" s="54"/>
      <c r="R47" s="54"/>
      <c r="S47" s="54"/>
      <c r="T47" s="54"/>
      <c r="U47" s="54"/>
    </row>
    <row r="48" spans="1:21" ht="12.75">
      <c r="A48" s="12"/>
      <c r="B48" s="8"/>
      <c r="E48" s="13"/>
      <c r="J48" s="54"/>
      <c r="K48" s="54"/>
      <c r="L48" s="54"/>
      <c r="M48" s="54"/>
      <c r="N48" s="49"/>
      <c r="O48" s="54"/>
      <c r="P48" s="54"/>
      <c r="Q48" s="54"/>
      <c r="R48" s="54"/>
      <c r="S48" s="54"/>
      <c r="T48" s="54"/>
      <c r="U48" s="54"/>
    </row>
    <row r="49" spans="1:21" ht="12.75">
      <c r="A49" s="73" t="s">
        <v>21</v>
      </c>
      <c r="B49" s="74"/>
      <c r="C49" s="6">
        <f aca="true" t="shared" si="1" ref="C49:C61">SUM(J49:M49)</f>
        <v>529</v>
      </c>
      <c r="D49" s="6">
        <f aca="true" t="shared" si="2" ref="D49:D61">SUM(O49:U49)</f>
        <v>32</v>
      </c>
      <c r="E49" s="14">
        <f t="shared" si="0"/>
        <v>561</v>
      </c>
      <c r="J49" s="53">
        <v>529</v>
      </c>
      <c r="K49" s="53"/>
      <c r="L49" s="53"/>
      <c r="M49" s="53"/>
      <c r="N49" s="49"/>
      <c r="O49" s="53"/>
      <c r="P49" s="53"/>
      <c r="Q49" s="53"/>
      <c r="R49" s="53">
        <v>32</v>
      </c>
      <c r="S49" s="53"/>
      <c r="T49" s="53"/>
      <c r="U49" s="53"/>
    </row>
    <row r="50" spans="1:21" ht="12.75">
      <c r="A50" s="73" t="s">
        <v>22</v>
      </c>
      <c r="B50" s="74"/>
      <c r="C50" s="6">
        <f t="shared" si="1"/>
        <v>10</v>
      </c>
      <c r="D50" s="6">
        <f t="shared" si="2"/>
        <v>2</v>
      </c>
      <c r="E50" s="14">
        <f t="shared" si="0"/>
        <v>12</v>
      </c>
      <c r="J50" s="53">
        <v>10</v>
      </c>
      <c r="K50" s="53"/>
      <c r="L50" s="53"/>
      <c r="M50" s="53"/>
      <c r="N50" s="49"/>
      <c r="O50" s="53"/>
      <c r="P50" s="53"/>
      <c r="Q50" s="53"/>
      <c r="R50" s="53">
        <v>2</v>
      </c>
      <c r="S50" s="53"/>
      <c r="T50" s="53"/>
      <c r="U50" s="53"/>
    </row>
    <row r="51" spans="1:21" ht="12.75">
      <c r="A51" s="73" t="s">
        <v>23</v>
      </c>
      <c r="B51" s="74"/>
      <c r="C51" s="6">
        <f t="shared" si="1"/>
        <v>0</v>
      </c>
      <c r="D51" s="6">
        <f t="shared" si="2"/>
        <v>0</v>
      </c>
      <c r="E51" s="14">
        <f t="shared" si="0"/>
        <v>0</v>
      </c>
      <c r="J51" s="53">
        <v>0</v>
      </c>
      <c r="K51" s="53"/>
      <c r="L51" s="53"/>
      <c r="M51" s="53"/>
      <c r="N51" s="49"/>
      <c r="O51" s="53"/>
      <c r="P51" s="53"/>
      <c r="Q51" s="53"/>
      <c r="R51" s="53"/>
      <c r="S51" s="53"/>
      <c r="T51" s="53"/>
      <c r="U51" s="53"/>
    </row>
    <row r="52" spans="1:21" ht="12.75">
      <c r="A52" s="73" t="s">
        <v>24</v>
      </c>
      <c r="B52" s="74"/>
      <c r="C52" s="6">
        <f t="shared" si="1"/>
        <v>22</v>
      </c>
      <c r="D52" s="6">
        <f t="shared" si="2"/>
        <v>6</v>
      </c>
      <c r="E52" s="14">
        <f t="shared" si="0"/>
        <v>28</v>
      </c>
      <c r="J52" s="53">
        <v>22</v>
      </c>
      <c r="K52" s="53"/>
      <c r="L52" s="53"/>
      <c r="M52" s="53"/>
      <c r="N52" s="49"/>
      <c r="O52" s="53"/>
      <c r="P52" s="53"/>
      <c r="Q52" s="53"/>
      <c r="R52" s="53">
        <v>6</v>
      </c>
      <c r="S52" s="53"/>
      <c r="T52" s="53"/>
      <c r="U52" s="53"/>
    </row>
    <row r="53" spans="1:21" ht="12.75">
      <c r="A53" s="73" t="s">
        <v>25</v>
      </c>
      <c r="B53" s="74"/>
      <c r="C53" s="6">
        <f t="shared" si="1"/>
        <v>0</v>
      </c>
      <c r="D53" s="6">
        <f t="shared" si="2"/>
        <v>0</v>
      </c>
      <c r="E53" s="14">
        <f t="shared" si="0"/>
        <v>0</v>
      </c>
      <c r="J53" s="53" t="s">
        <v>89</v>
      </c>
      <c r="K53" s="53"/>
      <c r="L53" s="53"/>
      <c r="M53" s="53"/>
      <c r="N53" s="49"/>
      <c r="O53" s="53"/>
      <c r="P53" s="53"/>
      <c r="Q53" s="53"/>
      <c r="R53" s="53"/>
      <c r="S53" s="53"/>
      <c r="T53" s="53"/>
      <c r="U53" s="53"/>
    </row>
    <row r="54" spans="1:21" ht="12.75">
      <c r="A54" s="73" t="s">
        <v>26</v>
      </c>
      <c r="B54" s="74"/>
      <c r="C54" s="6">
        <f t="shared" si="1"/>
        <v>0</v>
      </c>
      <c r="D54" s="6">
        <f t="shared" si="2"/>
        <v>0</v>
      </c>
      <c r="E54" s="14">
        <f t="shared" si="0"/>
        <v>0</v>
      </c>
      <c r="J54" s="53" t="s">
        <v>89</v>
      </c>
      <c r="K54" s="53"/>
      <c r="L54" s="53"/>
      <c r="M54" s="53"/>
      <c r="N54" s="49"/>
      <c r="O54" s="53"/>
      <c r="P54" s="53"/>
      <c r="Q54" s="53"/>
      <c r="R54" s="53"/>
      <c r="S54" s="53"/>
      <c r="T54" s="53"/>
      <c r="U54" s="53"/>
    </row>
    <row r="55" spans="1:21" ht="12.75">
      <c r="A55" s="73" t="s">
        <v>27</v>
      </c>
      <c r="B55" s="74"/>
      <c r="C55" s="6">
        <f t="shared" si="1"/>
        <v>0</v>
      </c>
      <c r="D55" s="6">
        <f t="shared" si="2"/>
        <v>0</v>
      </c>
      <c r="E55" s="14">
        <f t="shared" si="0"/>
        <v>0</v>
      </c>
      <c r="J55" s="53" t="s">
        <v>89</v>
      </c>
      <c r="K55" s="53"/>
      <c r="L55" s="53"/>
      <c r="M55" s="53"/>
      <c r="N55" s="49"/>
      <c r="O55" s="53"/>
      <c r="P55" s="53"/>
      <c r="Q55" s="53"/>
      <c r="R55" s="53"/>
      <c r="S55" s="53"/>
      <c r="T55" s="53"/>
      <c r="U55" s="53"/>
    </row>
    <row r="56" spans="1:21" ht="12.75">
      <c r="A56" s="73" t="s">
        <v>28</v>
      </c>
      <c r="B56" s="74"/>
      <c r="C56" s="6">
        <f t="shared" si="1"/>
        <v>0</v>
      </c>
      <c r="D56" s="6">
        <f t="shared" si="2"/>
        <v>0</v>
      </c>
      <c r="E56" s="14">
        <f t="shared" si="0"/>
        <v>0</v>
      </c>
      <c r="J56" s="53" t="s">
        <v>89</v>
      </c>
      <c r="K56" s="53"/>
      <c r="L56" s="53"/>
      <c r="M56" s="53"/>
      <c r="N56" s="49"/>
      <c r="O56" s="53"/>
      <c r="P56" s="53"/>
      <c r="Q56" s="53"/>
      <c r="R56" s="53"/>
      <c r="S56" s="53"/>
      <c r="T56" s="53"/>
      <c r="U56" s="53"/>
    </row>
    <row r="57" spans="1:21" ht="12.75">
      <c r="A57" s="73" t="s">
        <v>29</v>
      </c>
      <c r="B57" s="74"/>
      <c r="C57" s="6">
        <f t="shared" si="1"/>
        <v>0</v>
      </c>
      <c r="D57" s="6">
        <f t="shared" si="2"/>
        <v>0</v>
      </c>
      <c r="E57" s="14">
        <f t="shared" si="0"/>
        <v>0</v>
      </c>
      <c r="J57" s="53" t="s">
        <v>89</v>
      </c>
      <c r="K57" s="53"/>
      <c r="L57" s="53"/>
      <c r="M57" s="53"/>
      <c r="N57" s="49"/>
      <c r="O57" s="53"/>
      <c r="P57" s="53"/>
      <c r="Q57" s="53"/>
      <c r="R57" s="53"/>
      <c r="S57" s="53"/>
      <c r="T57" s="53"/>
      <c r="U57" s="53"/>
    </row>
    <row r="58" spans="1:21" ht="12.75">
      <c r="A58" s="73" t="s">
        <v>30</v>
      </c>
      <c r="B58" s="74"/>
      <c r="C58" s="6">
        <f t="shared" si="1"/>
        <v>0</v>
      </c>
      <c r="D58" s="6">
        <f t="shared" si="2"/>
        <v>0</v>
      </c>
      <c r="E58" s="14">
        <f t="shared" si="0"/>
        <v>0</v>
      </c>
      <c r="J58" s="53" t="s">
        <v>89</v>
      </c>
      <c r="K58" s="53"/>
      <c r="L58" s="53"/>
      <c r="M58" s="53"/>
      <c r="N58" s="49"/>
      <c r="O58" s="53"/>
      <c r="P58" s="53"/>
      <c r="Q58" s="53"/>
      <c r="R58" s="53"/>
      <c r="S58" s="53"/>
      <c r="T58" s="53"/>
      <c r="U58" s="53"/>
    </row>
    <row r="59" spans="1:21" ht="12.75">
      <c r="A59" s="73" t="s">
        <v>31</v>
      </c>
      <c r="B59" s="74"/>
      <c r="C59" s="6">
        <f t="shared" si="1"/>
        <v>0</v>
      </c>
      <c r="D59" s="6">
        <f t="shared" si="2"/>
        <v>0</v>
      </c>
      <c r="E59" s="14">
        <f t="shared" si="0"/>
        <v>0</v>
      </c>
      <c r="J59" s="53" t="s">
        <v>89</v>
      </c>
      <c r="K59" s="53"/>
      <c r="L59" s="53"/>
      <c r="M59" s="53"/>
      <c r="N59" s="49"/>
      <c r="O59" s="53"/>
      <c r="P59" s="53"/>
      <c r="Q59" s="53"/>
      <c r="R59" s="53"/>
      <c r="S59" s="53"/>
      <c r="T59" s="53"/>
      <c r="U59" s="53"/>
    </row>
    <row r="60" spans="1:21" ht="12.75">
      <c r="A60" s="73" t="s">
        <v>32</v>
      </c>
      <c r="B60" s="74"/>
      <c r="C60" s="6">
        <f t="shared" si="1"/>
        <v>0</v>
      </c>
      <c r="D60" s="6">
        <f t="shared" si="2"/>
        <v>0</v>
      </c>
      <c r="E60" s="14">
        <f t="shared" si="0"/>
        <v>0</v>
      </c>
      <c r="J60" s="53"/>
      <c r="K60" s="53"/>
      <c r="L60" s="53"/>
      <c r="M60" s="53"/>
      <c r="N60" s="49"/>
      <c r="O60" s="53"/>
      <c r="P60" s="53"/>
      <c r="Q60" s="53"/>
      <c r="R60" s="53"/>
      <c r="S60" s="53"/>
      <c r="T60" s="53"/>
      <c r="U60" s="53"/>
    </row>
    <row r="61" spans="1:21" ht="12.75">
      <c r="A61" s="73" t="s">
        <v>33</v>
      </c>
      <c r="B61" s="74"/>
      <c r="C61" s="6">
        <f t="shared" si="1"/>
        <v>0</v>
      </c>
      <c r="D61" s="6">
        <f t="shared" si="2"/>
        <v>0</v>
      </c>
      <c r="E61" s="14">
        <f t="shared" si="0"/>
        <v>0</v>
      </c>
      <c r="J61" s="53"/>
      <c r="K61" s="53"/>
      <c r="L61" s="53"/>
      <c r="M61" s="53"/>
      <c r="N61" s="49"/>
      <c r="O61" s="53"/>
      <c r="P61" s="53"/>
      <c r="Q61" s="53"/>
      <c r="R61" s="53"/>
      <c r="S61" s="53"/>
      <c r="T61" s="53"/>
      <c r="U61" s="53"/>
    </row>
    <row r="62" spans="1:2" ht="12.75">
      <c r="A62" s="12"/>
      <c r="B62" s="7"/>
    </row>
  </sheetData>
  <sheetProtection password="DDC4" sheet="1" objects="1" scenarios="1"/>
  <mergeCells count="44">
    <mergeCell ref="O9:U9"/>
    <mergeCell ref="A44:B44"/>
    <mergeCell ref="A30:B30"/>
    <mergeCell ref="A42:B42"/>
    <mergeCell ref="A22:B22"/>
    <mergeCell ref="J9:M9"/>
    <mergeCell ref="A16:B16"/>
    <mergeCell ref="C9:D9"/>
    <mergeCell ref="A23:B23"/>
    <mergeCell ref="A27:B27"/>
    <mergeCell ref="A10:B10"/>
    <mergeCell ref="A40:B40"/>
    <mergeCell ref="A39:B39"/>
    <mergeCell ref="A37:B37"/>
    <mergeCell ref="A13:B13"/>
    <mergeCell ref="A14:B14"/>
    <mergeCell ref="A15:B15"/>
    <mergeCell ref="A20:B20"/>
    <mergeCell ref="A21:B21"/>
    <mergeCell ref="A34:B34"/>
    <mergeCell ref="A60:B60"/>
    <mergeCell ref="A61:B61"/>
    <mergeCell ref="A56:B56"/>
    <mergeCell ref="A57:B57"/>
    <mergeCell ref="A58:B58"/>
    <mergeCell ref="A59:B59"/>
    <mergeCell ref="A55:B55"/>
    <mergeCell ref="A28:B28"/>
    <mergeCell ref="A4:E4"/>
    <mergeCell ref="E9:E10"/>
    <mergeCell ref="A47:B47"/>
    <mergeCell ref="A18:B18"/>
    <mergeCell ref="A25:B25"/>
    <mergeCell ref="A45:B45"/>
    <mergeCell ref="A33:B33"/>
    <mergeCell ref="A11:B11"/>
    <mergeCell ref="A35:B35"/>
    <mergeCell ref="A32:B32"/>
    <mergeCell ref="A54:B54"/>
    <mergeCell ref="A52:B52"/>
    <mergeCell ref="A53:B53"/>
    <mergeCell ref="A49:B49"/>
    <mergeCell ref="A50:B50"/>
    <mergeCell ref="A51:B5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Q62"/>
  <sheetViews>
    <sheetView workbookViewId="0" topLeftCell="A1">
      <selection activeCell="A1" sqref="A1"/>
    </sheetView>
  </sheetViews>
  <sheetFormatPr defaultColWidth="9.140625" defaultRowHeight="12.75"/>
  <cols>
    <col min="2" max="2" width="32.421875" style="0" customWidth="1"/>
    <col min="3" max="5" width="12.7109375" style="0" customWidth="1"/>
    <col min="6" max="9" width="0" style="0" hidden="1" customWidth="1"/>
    <col min="10" max="10" width="12.7109375" style="0" customWidth="1"/>
    <col min="11" max="21" width="12.7109375" style="0" hidden="1" customWidth="1"/>
    <col min="23" max="43" width="12.7109375" style="0" customWidth="1"/>
  </cols>
  <sheetData>
    <row r="4" spans="1:5" ht="12.75" customHeight="1">
      <c r="A4" s="77" t="s">
        <v>84</v>
      </c>
      <c r="B4" s="77"/>
      <c r="C4" s="77"/>
      <c r="D4" s="77"/>
      <c r="E4" s="77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43" ht="12.75">
      <c r="A9" s="3"/>
      <c r="B9" s="3"/>
      <c r="C9" s="93" t="str">
        <f>ALAGOAS!C9</f>
        <v>FEVEREIRO</v>
      </c>
      <c r="D9" s="93"/>
      <c r="E9" s="78" t="s">
        <v>34</v>
      </c>
      <c r="J9" s="94" t="s">
        <v>36</v>
      </c>
      <c r="K9" s="95"/>
      <c r="L9" s="95"/>
      <c r="M9" s="95"/>
      <c r="N9" s="95"/>
      <c r="O9" s="96"/>
      <c r="P9" s="96"/>
      <c r="Q9" s="96"/>
      <c r="R9" s="96"/>
      <c r="S9" s="96"/>
      <c r="T9" s="96"/>
      <c r="U9" s="97"/>
      <c r="W9" s="98" t="s">
        <v>66</v>
      </c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72"/>
      <c r="AN9" s="58"/>
      <c r="AO9" s="59"/>
      <c r="AP9" s="59"/>
      <c r="AQ9" s="59"/>
    </row>
    <row r="10" spans="1:39" ht="13.5" thickBot="1">
      <c r="A10" s="84" t="s">
        <v>0</v>
      </c>
      <c r="B10" s="83"/>
      <c r="C10" s="5" t="s">
        <v>36</v>
      </c>
      <c r="D10" s="5" t="s">
        <v>35</v>
      </c>
      <c r="E10" s="79"/>
      <c r="J10" s="38" t="s">
        <v>51</v>
      </c>
      <c r="K10" s="39" t="s">
        <v>52</v>
      </c>
      <c r="L10" s="39" t="s">
        <v>53</v>
      </c>
      <c r="M10" s="39" t="s">
        <v>54</v>
      </c>
      <c r="N10" s="39" t="s">
        <v>55</v>
      </c>
      <c r="O10" s="64" t="s">
        <v>56</v>
      </c>
      <c r="P10" s="64" t="s">
        <v>73</v>
      </c>
      <c r="Q10" s="64" t="s">
        <v>62</v>
      </c>
      <c r="R10" s="64" t="s">
        <v>63</v>
      </c>
      <c r="S10" s="64" t="s">
        <v>74</v>
      </c>
      <c r="T10" s="64" t="s">
        <v>75</v>
      </c>
      <c r="U10" s="40" t="s">
        <v>76</v>
      </c>
      <c r="W10" s="38" t="s">
        <v>67</v>
      </c>
      <c r="X10" s="39" t="s">
        <v>68</v>
      </c>
      <c r="Y10" s="39" t="s">
        <v>64</v>
      </c>
      <c r="Z10" s="39" t="s">
        <v>69</v>
      </c>
      <c r="AA10" s="39" t="s">
        <v>65</v>
      </c>
      <c r="AB10" s="39" t="s">
        <v>49</v>
      </c>
      <c r="AC10" s="39" t="s">
        <v>50</v>
      </c>
      <c r="AD10" s="39" t="s">
        <v>57</v>
      </c>
      <c r="AE10" s="39" t="s">
        <v>58</v>
      </c>
      <c r="AF10" s="39" t="s">
        <v>70</v>
      </c>
      <c r="AG10" s="39" t="s">
        <v>71</v>
      </c>
      <c r="AH10" s="39" t="s">
        <v>72</v>
      </c>
      <c r="AI10" s="39" t="s">
        <v>53</v>
      </c>
      <c r="AJ10" s="39" t="s">
        <v>59</v>
      </c>
      <c r="AK10" s="39" t="s">
        <v>60</v>
      </c>
      <c r="AL10" s="39" t="s">
        <v>55</v>
      </c>
      <c r="AM10" s="40" t="s">
        <v>61</v>
      </c>
    </row>
    <row r="11" spans="1:2" ht="12.75">
      <c r="A11" s="82" t="s">
        <v>1</v>
      </c>
      <c r="B11" s="83"/>
    </row>
    <row r="12" spans="1:2" ht="12.75">
      <c r="A12" s="3"/>
      <c r="B12" s="3"/>
    </row>
    <row r="13" spans="1:39" ht="12.75">
      <c r="A13" s="85" t="s">
        <v>2</v>
      </c>
      <c r="B13" s="86"/>
      <c r="C13" s="6">
        <f>SUM(J13:U13)</f>
        <v>0</v>
      </c>
      <c r="D13" s="6">
        <f>SUM(W13:AM13)</f>
        <v>0</v>
      </c>
      <c r="E13" s="14">
        <f>SUM(C13:D13)</f>
        <v>0</v>
      </c>
      <c r="J13" s="36" t="s">
        <v>89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39" ht="12.75">
      <c r="A14" s="75" t="s">
        <v>3</v>
      </c>
      <c r="B14" s="76"/>
      <c r="C14" s="6">
        <f>SUM(J14:U14)</f>
        <v>0</v>
      </c>
      <c r="D14" s="6">
        <f>SUM(W14:AM14)</f>
        <v>0</v>
      </c>
      <c r="E14" s="14">
        <f>SUM(C14:D14)</f>
        <v>0</v>
      </c>
      <c r="J14" s="36" t="s">
        <v>89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1:39" ht="12.75">
      <c r="A15" s="85" t="s">
        <v>4</v>
      </c>
      <c r="B15" s="76"/>
      <c r="C15" s="6">
        <f>SUM(J15:U15)</f>
        <v>2664</v>
      </c>
      <c r="D15" s="6">
        <f>SUM(W15:AM15)</f>
        <v>0</v>
      </c>
      <c r="E15" s="14">
        <f>SUM(C15:D15)</f>
        <v>2664</v>
      </c>
      <c r="J15" s="36">
        <v>2664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ht="12.75">
      <c r="A16" s="75" t="s">
        <v>5</v>
      </c>
      <c r="B16" s="76"/>
      <c r="C16" s="6">
        <f>SUM(J16:U16)</f>
        <v>1866</v>
      </c>
      <c r="D16" s="6">
        <f>SUM(W16:AM16)</f>
        <v>0</v>
      </c>
      <c r="E16" s="14">
        <f>SUM(C16:D16)</f>
        <v>1866</v>
      </c>
      <c r="J16" s="36">
        <v>1866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1:39" ht="12.75">
      <c r="A17" s="3"/>
      <c r="B17" s="7"/>
      <c r="C17" s="32"/>
      <c r="E17" s="13"/>
      <c r="J17" s="30"/>
      <c r="K17" s="30"/>
      <c r="L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ht="12.75">
      <c r="A18" s="80" t="s">
        <v>6</v>
      </c>
      <c r="B18" s="81"/>
      <c r="C18" s="33"/>
      <c r="E18" s="13"/>
      <c r="J18" s="30"/>
      <c r="K18" s="30"/>
      <c r="L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ht="12.75">
      <c r="A19" s="3"/>
      <c r="B19" s="9"/>
      <c r="C19" s="34"/>
      <c r="E19" s="13"/>
      <c r="J19" s="30"/>
      <c r="K19" s="30"/>
      <c r="L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 ht="12.75">
      <c r="A20" s="85" t="s">
        <v>7</v>
      </c>
      <c r="B20" s="76"/>
      <c r="C20" s="6">
        <f>SUM(J20:U20)</f>
        <v>662</v>
      </c>
      <c r="D20" s="6">
        <f>SUM(W20:AM20)</f>
        <v>0</v>
      </c>
      <c r="E20" s="14">
        <f>SUM(C20:D20)</f>
        <v>662</v>
      </c>
      <c r="J20" s="36">
        <v>662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ht="12.75">
      <c r="A21" s="75" t="s">
        <v>8</v>
      </c>
      <c r="B21" s="76"/>
      <c r="C21" s="35">
        <f>SUM(J21:U21)</f>
        <v>3433269.01</v>
      </c>
      <c r="D21" s="6">
        <f>SUM(W21:AM21)</f>
        <v>0</v>
      </c>
      <c r="E21" s="15">
        <f>SUM(C21:D21)</f>
        <v>3433269.01</v>
      </c>
      <c r="J21" s="35">
        <v>3433269.01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2.75">
      <c r="A22" s="85" t="s">
        <v>9</v>
      </c>
      <c r="B22" s="76"/>
      <c r="C22" s="35">
        <f>SUM(J22:U22)</f>
        <v>0</v>
      </c>
      <c r="D22" s="35">
        <f>SUM(W22:AM22)</f>
        <v>0</v>
      </c>
      <c r="E22" s="15">
        <f>SUM(C22:D22)</f>
        <v>0</v>
      </c>
      <c r="J22" s="35" t="s">
        <v>89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ht="12.75">
      <c r="A23" s="75" t="s">
        <v>10</v>
      </c>
      <c r="B23" s="76"/>
      <c r="C23" s="35">
        <f>SUM(J23:U23)</f>
        <v>0</v>
      </c>
      <c r="D23" s="35">
        <f>SUM(W23:AM23)</f>
        <v>0</v>
      </c>
      <c r="E23" s="15">
        <f>SUM(C23:D23)</f>
        <v>0</v>
      </c>
      <c r="J23" s="35" t="s">
        <v>89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2.75">
      <c r="A24" s="11"/>
      <c r="B24" s="7"/>
      <c r="E24" s="13"/>
      <c r="J24" s="30"/>
      <c r="K24" s="30"/>
      <c r="L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ht="12.75">
      <c r="A25" s="80" t="s">
        <v>11</v>
      </c>
      <c r="B25" s="81"/>
      <c r="E25" s="13"/>
      <c r="J25" s="30"/>
      <c r="K25" s="30"/>
      <c r="L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ht="12.75">
      <c r="A26" s="3"/>
      <c r="B26" s="9"/>
      <c r="E26" s="13"/>
      <c r="J26" s="30"/>
      <c r="K26" s="30"/>
      <c r="L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 ht="12.75">
      <c r="A27" s="85" t="s">
        <v>12</v>
      </c>
      <c r="B27" s="76"/>
      <c r="C27" s="6">
        <f>SUM(J27:U27)</f>
        <v>0</v>
      </c>
      <c r="D27" s="6">
        <f>SUM(W27:AM27)</f>
        <v>0</v>
      </c>
      <c r="E27" s="14">
        <f>SUM(C27:D27)</f>
        <v>0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12.75">
      <c r="A28" s="75" t="s">
        <v>13</v>
      </c>
      <c r="B28" s="76"/>
      <c r="C28" s="6">
        <f>SUM(J28:U28)</f>
        <v>0</v>
      </c>
      <c r="D28" s="6">
        <f>SUM(W28:AM28)</f>
        <v>0</v>
      </c>
      <c r="E28" s="14">
        <f>SUM(C28:D28)</f>
        <v>0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2.75">
      <c r="A29" s="11"/>
      <c r="B29" s="7"/>
      <c r="E29" s="13"/>
      <c r="J29" s="30"/>
      <c r="K29" s="30"/>
      <c r="L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ht="12.75">
      <c r="A30" s="80" t="s">
        <v>14</v>
      </c>
      <c r="B30" s="81"/>
      <c r="E30" s="13"/>
      <c r="J30" s="30"/>
      <c r="K30" s="30"/>
      <c r="L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:39" ht="12.75">
      <c r="A31" s="12"/>
      <c r="B31" s="8"/>
      <c r="E31" s="13"/>
      <c r="J31" s="30"/>
      <c r="K31" s="30"/>
      <c r="L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12.75">
      <c r="A32" s="73" t="s">
        <v>7</v>
      </c>
      <c r="B32" s="74"/>
      <c r="C32" s="6">
        <f>SUM(J32:U32)</f>
        <v>0</v>
      </c>
      <c r="D32" s="6">
        <f>SUM(W32:AM32)</f>
        <v>0</v>
      </c>
      <c r="E32" s="14">
        <f>SUM(C32:D32)</f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2.75">
      <c r="A33" s="73" t="s">
        <v>8</v>
      </c>
      <c r="B33" s="74"/>
      <c r="C33" s="35">
        <f>SUM(J33:U33)</f>
        <v>0</v>
      </c>
      <c r="D33" s="35">
        <f>SUM(W33:AM33)</f>
        <v>0</v>
      </c>
      <c r="E33" s="15">
        <f>SUM(C33:D33)</f>
        <v>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2.75">
      <c r="A34" s="73" t="s">
        <v>9</v>
      </c>
      <c r="B34" s="74"/>
      <c r="C34" s="35">
        <f>SUM(J34:U34)</f>
        <v>0</v>
      </c>
      <c r="D34" s="35">
        <f>SUM(W34:AM34)</f>
        <v>0</v>
      </c>
      <c r="E34" s="15">
        <f>SUM(C34:D34)</f>
        <v>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1:39" ht="12.75">
      <c r="A35" s="73" t="s">
        <v>15</v>
      </c>
      <c r="B35" s="74"/>
      <c r="C35" s="35">
        <f>SUM(J35:U35)</f>
        <v>0</v>
      </c>
      <c r="D35" s="35">
        <f>SUM(W35:AM35)</f>
        <v>0</v>
      </c>
      <c r="E35" s="15">
        <f>SUM(C35:D35)</f>
        <v>0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ht="12.75">
      <c r="A36" s="12"/>
      <c r="B36" s="7"/>
      <c r="E36" s="13"/>
      <c r="J36" s="30"/>
      <c r="K36" s="30"/>
      <c r="L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pans="1:39" ht="12.75">
      <c r="A37" s="80" t="s">
        <v>16</v>
      </c>
      <c r="B37" s="81"/>
      <c r="E37" s="13"/>
      <c r="J37" s="30"/>
      <c r="K37" s="30"/>
      <c r="L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1:39" ht="12.75">
      <c r="A38" s="12"/>
      <c r="B38" s="8"/>
      <c r="E38" s="13"/>
      <c r="J38" s="30"/>
      <c r="K38" s="30"/>
      <c r="L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1:39" ht="12.75">
      <c r="A39" s="73" t="s">
        <v>12</v>
      </c>
      <c r="B39" s="74"/>
      <c r="C39" s="6">
        <f>SUM(J39:U39)</f>
        <v>0</v>
      </c>
      <c r="D39" s="6">
        <f>SUM(W39:AM39)</f>
        <v>0</v>
      </c>
      <c r="E39" s="14">
        <f>SUM(C39:D39)</f>
        <v>0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2.75">
      <c r="A40" s="73" t="s">
        <v>13</v>
      </c>
      <c r="B40" s="74"/>
      <c r="C40" s="6">
        <f>SUM(J40:U40)</f>
        <v>0</v>
      </c>
      <c r="D40" s="6">
        <f>SUM(W40:AM40)</f>
        <v>0</v>
      </c>
      <c r="E40" s="14">
        <f>SUM(C40:D40)</f>
        <v>0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ht="12.75">
      <c r="A41" s="12"/>
      <c r="B41" s="7"/>
      <c r="E41" s="13"/>
      <c r="J41" s="30"/>
      <c r="K41" s="30"/>
      <c r="L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</row>
    <row r="42" spans="1:39" ht="12.75">
      <c r="A42" s="80" t="s">
        <v>17</v>
      </c>
      <c r="B42" s="81"/>
      <c r="E42" s="13"/>
      <c r="J42" s="30"/>
      <c r="K42" s="30"/>
      <c r="L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</row>
    <row r="43" spans="1:39" ht="12.75">
      <c r="A43" s="12"/>
      <c r="B43" s="8"/>
      <c r="E43" s="13"/>
      <c r="J43" s="30"/>
      <c r="K43" s="30"/>
      <c r="L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</row>
    <row r="44" spans="1:39" ht="12.75">
      <c r="A44" s="73" t="s">
        <v>18</v>
      </c>
      <c r="B44" s="74"/>
      <c r="C44" s="6">
        <f>SUM(J44:U44)</f>
        <v>0</v>
      </c>
      <c r="D44" s="6">
        <f>SUM(W44:AM44)</f>
        <v>0</v>
      </c>
      <c r="E44" s="14">
        <f>SUM(C44:D44)</f>
        <v>0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39" ht="12.75">
      <c r="A45" s="73" t="s">
        <v>19</v>
      </c>
      <c r="B45" s="74"/>
      <c r="C45" s="6">
        <f>SUM(J45:U45)</f>
        <v>0</v>
      </c>
      <c r="D45" s="6">
        <f>SUM(W45:AM45)</f>
        <v>0</v>
      </c>
      <c r="E45" s="14">
        <f>SUM(C45:D45)</f>
        <v>0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ht="12.75">
      <c r="A46" s="12"/>
      <c r="B46" s="7"/>
      <c r="E46" s="13"/>
      <c r="J46" s="30"/>
      <c r="K46" s="30"/>
      <c r="L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spans="1:39" ht="12.75">
      <c r="A47" s="80" t="s">
        <v>20</v>
      </c>
      <c r="B47" s="81"/>
      <c r="E47" s="13"/>
      <c r="J47" s="30"/>
      <c r="K47" s="30"/>
      <c r="L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  <row r="48" spans="1:39" ht="12.75">
      <c r="A48" s="12"/>
      <c r="B48" s="8"/>
      <c r="E48" s="13"/>
      <c r="J48" s="30"/>
      <c r="K48" s="30"/>
      <c r="L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</row>
    <row r="49" spans="1:39" ht="12.75">
      <c r="A49" s="73" t="s">
        <v>21</v>
      </c>
      <c r="B49" s="74"/>
      <c r="C49" s="6">
        <f>SUM(J49:U49)</f>
        <v>772</v>
      </c>
      <c r="D49" s="6">
        <f aca="true" t="shared" si="0" ref="D49:D61">SUM(W49:AM49)</f>
        <v>0</v>
      </c>
      <c r="E49" s="14">
        <f aca="true" t="shared" si="1" ref="E49:E61">SUM(C49:D49)</f>
        <v>772</v>
      </c>
      <c r="J49" s="36">
        <v>772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ht="12.75">
      <c r="A50" s="73" t="s">
        <v>22</v>
      </c>
      <c r="B50" s="74"/>
      <c r="C50" s="6">
        <f aca="true" t="shared" si="2" ref="C50:C61">SUM(J50:U50)</f>
        <v>22</v>
      </c>
      <c r="D50" s="6">
        <f t="shared" si="0"/>
        <v>0</v>
      </c>
      <c r="E50" s="14">
        <f t="shared" si="1"/>
        <v>22</v>
      </c>
      <c r="J50" s="36">
        <v>22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ht="12.75">
      <c r="A51" s="73" t="s">
        <v>23</v>
      </c>
      <c r="B51" s="74"/>
      <c r="C51" s="6">
        <f t="shared" si="2"/>
        <v>0</v>
      </c>
      <c r="D51" s="6">
        <f t="shared" si="0"/>
        <v>0</v>
      </c>
      <c r="E51" s="14">
        <f t="shared" si="1"/>
        <v>0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ht="12.75">
      <c r="A52" s="73" t="s">
        <v>24</v>
      </c>
      <c r="B52" s="74"/>
      <c r="C52" s="6">
        <f t="shared" si="2"/>
        <v>14</v>
      </c>
      <c r="D52" s="6">
        <f t="shared" si="0"/>
        <v>0</v>
      </c>
      <c r="E52" s="14">
        <f t="shared" si="1"/>
        <v>14</v>
      </c>
      <c r="J52" s="36">
        <v>14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ht="12.75">
      <c r="A53" s="73" t="s">
        <v>25</v>
      </c>
      <c r="B53" s="74"/>
      <c r="C53" s="6">
        <f t="shared" si="2"/>
        <v>0</v>
      </c>
      <c r="D53" s="6">
        <f t="shared" si="0"/>
        <v>0</v>
      </c>
      <c r="E53" s="14">
        <f t="shared" si="1"/>
        <v>0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ht="12.75">
      <c r="A54" s="73" t="s">
        <v>26</v>
      </c>
      <c r="B54" s="74"/>
      <c r="C54" s="6">
        <f t="shared" si="2"/>
        <v>0</v>
      </c>
      <c r="D54" s="6">
        <f t="shared" si="0"/>
        <v>0</v>
      </c>
      <c r="E54" s="14">
        <f t="shared" si="1"/>
        <v>0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ht="12.75">
      <c r="A55" s="73" t="s">
        <v>27</v>
      </c>
      <c r="B55" s="74"/>
      <c r="C55" s="6">
        <f t="shared" si="2"/>
        <v>0</v>
      </c>
      <c r="D55" s="6">
        <f t="shared" si="0"/>
        <v>0</v>
      </c>
      <c r="E55" s="14">
        <f t="shared" si="1"/>
        <v>0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ht="12.75">
      <c r="A56" s="73" t="s">
        <v>28</v>
      </c>
      <c r="B56" s="74"/>
      <c r="C56" s="6">
        <f t="shared" si="2"/>
        <v>0</v>
      </c>
      <c r="D56" s="6">
        <f t="shared" si="0"/>
        <v>0</v>
      </c>
      <c r="E56" s="14">
        <f t="shared" si="1"/>
        <v>0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ht="12.75">
      <c r="A57" s="73" t="s">
        <v>29</v>
      </c>
      <c r="B57" s="74"/>
      <c r="C57" s="6">
        <f t="shared" si="2"/>
        <v>0</v>
      </c>
      <c r="D57" s="6">
        <f t="shared" si="0"/>
        <v>0</v>
      </c>
      <c r="E57" s="14">
        <f t="shared" si="1"/>
        <v>0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ht="12.75">
      <c r="A58" s="73" t="s">
        <v>30</v>
      </c>
      <c r="B58" s="74"/>
      <c r="C58" s="6">
        <f t="shared" si="2"/>
        <v>0</v>
      </c>
      <c r="D58" s="6">
        <f t="shared" si="0"/>
        <v>0</v>
      </c>
      <c r="E58" s="14">
        <f t="shared" si="1"/>
        <v>0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ht="12.75">
      <c r="A59" s="73" t="s">
        <v>31</v>
      </c>
      <c r="B59" s="74"/>
      <c r="C59" s="6">
        <f t="shared" si="2"/>
        <v>0</v>
      </c>
      <c r="D59" s="6">
        <f t="shared" si="0"/>
        <v>0</v>
      </c>
      <c r="E59" s="14">
        <f t="shared" si="1"/>
        <v>0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ht="12.75">
      <c r="A60" s="73" t="s">
        <v>32</v>
      </c>
      <c r="B60" s="74"/>
      <c r="C60" s="6">
        <f t="shared" si="2"/>
        <v>0</v>
      </c>
      <c r="D60" s="6">
        <f t="shared" si="0"/>
        <v>0</v>
      </c>
      <c r="E60" s="14">
        <f t="shared" si="1"/>
        <v>0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ht="12.75">
      <c r="A61" s="73" t="s">
        <v>33</v>
      </c>
      <c r="B61" s="74"/>
      <c r="C61" s="6">
        <f t="shared" si="2"/>
        <v>0</v>
      </c>
      <c r="D61" s="6">
        <f t="shared" si="0"/>
        <v>0</v>
      </c>
      <c r="E61" s="14">
        <f t="shared" si="1"/>
        <v>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2" ht="12.75">
      <c r="A62" s="12"/>
      <c r="B62" s="7"/>
    </row>
  </sheetData>
  <sheetProtection password="DDC4" sheet="1" objects="1" scenarios="1"/>
  <mergeCells count="44">
    <mergeCell ref="A4:E4"/>
    <mergeCell ref="E9:E10"/>
    <mergeCell ref="A16:B16"/>
    <mergeCell ref="C9:D9"/>
    <mergeCell ref="A11:B11"/>
    <mergeCell ref="A10:B10"/>
    <mergeCell ref="J9:U9"/>
    <mergeCell ref="W9:AM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50.7109375" style="0" customWidth="1"/>
    <col min="3" max="6" width="12.7109375" style="0" customWidth="1"/>
    <col min="7" max="9" width="12.7109375" style="0" hidden="1" customWidth="1"/>
    <col min="10" max="10" width="12.8515625" style="0" hidden="1" customWidth="1"/>
    <col min="11" max="13" width="12.7109375" style="0" hidden="1" customWidth="1"/>
    <col min="14" max="19" width="12.7109375" style="0" customWidth="1"/>
  </cols>
  <sheetData>
    <row r="4" spans="1:5" ht="12.75" customHeight="1">
      <c r="A4" s="77" t="s">
        <v>85</v>
      </c>
      <c r="B4" s="77"/>
      <c r="C4" s="77"/>
      <c r="D4" s="77"/>
      <c r="E4" s="77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19" ht="12.75">
      <c r="A9" s="3"/>
      <c r="B9" s="3"/>
      <c r="C9" s="93" t="str">
        <f>ALAGOAS!C9</f>
        <v>FEVEREIRO</v>
      </c>
      <c r="D9" s="93"/>
      <c r="E9" s="78" t="s">
        <v>34</v>
      </c>
      <c r="F9" s="94" t="s">
        <v>36</v>
      </c>
      <c r="G9" s="95"/>
      <c r="H9" s="96"/>
      <c r="I9" s="97"/>
      <c r="K9" s="94" t="s">
        <v>66</v>
      </c>
      <c r="L9" s="95"/>
      <c r="M9" s="96"/>
      <c r="N9" s="96"/>
      <c r="O9" s="96"/>
      <c r="P9" s="96"/>
      <c r="Q9" s="96"/>
      <c r="R9" s="96"/>
      <c r="S9" s="97"/>
    </row>
    <row r="10" spans="1:19" ht="13.5" thickBot="1">
      <c r="A10" s="84" t="s">
        <v>0</v>
      </c>
      <c r="B10" s="83"/>
      <c r="C10" s="5" t="s">
        <v>36</v>
      </c>
      <c r="D10" s="5" t="s">
        <v>35</v>
      </c>
      <c r="E10" s="79"/>
      <c r="F10" s="38" t="s">
        <v>50</v>
      </c>
      <c r="G10" s="39" t="s">
        <v>57</v>
      </c>
      <c r="H10" s="39" t="s">
        <v>58</v>
      </c>
      <c r="I10" s="65" t="s">
        <v>71</v>
      </c>
      <c r="K10" s="38" t="s">
        <v>67</v>
      </c>
      <c r="L10" s="39" t="s">
        <v>68</v>
      </c>
      <c r="M10" s="39" t="s">
        <v>64</v>
      </c>
      <c r="N10" s="39" t="s">
        <v>69</v>
      </c>
      <c r="O10" s="39" t="s">
        <v>65</v>
      </c>
      <c r="P10" s="39" t="s">
        <v>49</v>
      </c>
      <c r="Q10" s="39" t="s">
        <v>57</v>
      </c>
      <c r="R10" s="39" t="s">
        <v>70</v>
      </c>
      <c r="S10" s="40" t="s">
        <v>71</v>
      </c>
    </row>
    <row r="11" spans="1:2" ht="12.75">
      <c r="A11" s="82" t="s">
        <v>1</v>
      </c>
      <c r="B11" s="83"/>
    </row>
    <row r="12" spans="1:2" ht="12.75">
      <c r="A12" s="3"/>
      <c r="B12" s="3"/>
    </row>
    <row r="13" spans="1:19" ht="12.75">
      <c r="A13" s="85" t="s">
        <v>2</v>
      </c>
      <c r="B13" s="86"/>
      <c r="C13" s="6">
        <f>SUM(F13:I13)</f>
        <v>0</v>
      </c>
      <c r="D13" s="6">
        <f>SUM(K13:S13)</f>
        <v>0</v>
      </c>
      <c r="E13" s="14">
        <f>SUM(C13:D13)</f>
        <v>0</v>
      </c>
      <c r="F13" s="36"/>
      <c r="G13" s="36"/>
      <c r="H13" s="36"/>
      <c r="I13" s="36"/>
      <c r="K13" s="36"/>
      <c r="L13" s="36"/>
      <c r="M13" s="36"/>
      <c r="N13" s="70"/>
      <c r="O13" s="36"/>
      <c r="P13" s="36"/>
      <c r="Q13" s="36"/>
      <c r="R13" s="36"/>
      <c r="S13" s="36"/>
    </row>
    <row r="14" spans="1:19" ht="12.75">
      <c r="A14" s="75" t="s">
        <v>3</v>
      </c>
      <c r="B14" s="76"/>
      <c r="C14" s="6">
        <f>SUM(F14:I14)</f>
        <v>0</v>
      </c>
      <c r="D14" s="6">
        <f>SUM(K14:S14)</f>
        <v>0</v>
      </c>
      <c r="E14" s="14">
        <f>SUM(C14:D14)</f>
        <v>0</v>
      </c>
      <c r="F14" s="36"/>
      <c r="G14" s="36"/>
      <c r="H14" s="36"/>
      <c r="I14" s="36"/>
      <c r="K14" s="36"/>
      <c r="L14" s="36"/>
      <c r="M14" s="36"/>
      <c r="N14" s="70"/>
      <c r="O14" s="36"/>
      <c r="P14" s="36"/>
      <c r="Q14" s="36"/>
      <c r="R14" s="36"/>
      <c r="S14" s="36"/>
    </row>
    <row r="15" spans="1:19" ht="12.75">
      <c r="A15" s="85" t="s">
        <v>4</v>
      </c>
      <c r="B15" s="76"/>
      <c r="C15" s="6">
        <f>SUM(F15:I15)</f>
        <v>1578</v>
      </c>
      <c r="D15" s="6">
        <f>SUM(K15:S15)</f>
        <v>3</v>
      </c>
      <c r="E15" s="14">
        <f>SUM(C15:D15)</f>
        <v>1581</v>
      </c>
      <c r="F15" s="36">
        <v>1578</v>
      </c>
      <c r="G15" s="36"/>
      <c r="H15" s="36"/>
      <c r="I15" s="36"/>
      <c r="J15" s="30"/>
      <c r="K15" s="36"/>
      <c r="L15" s="36"/>
      <c r="M15" s="36"/>
      <c r="N15" s="70">
        <v>3</v>
      </c>
      <c r="O15" s="36"/>
      <c r="P15" s="36"/>
      <c r="Q15" s="36"/>
      <c r="R15" s="36"/>
      <c r="S15" s="36"/>
    </row>
    <row r="16" spans="1:19" ht="12.75">
      <c r="A16" s="75" t="s">
        <v>5</v>
      </c>
      <c r="B16" s="76"/>
      <c r="C16" s="6">
        <f>SUM(F16:I16)</f>
        <v>1291</v>
      </c>
      <c r="D16" s="6">
        <f>SUM(K16:S16)</f>
        <v>3</v>
      </c>
      <c r="E16" s="14">
        <f>SUM(C16:D16)</f>
        <v>1294</v>
      </c>
      <c r="F16" s="36">
        <v>1291</v>
      </c>
      <c r="G16" s="36"/>
      <c r="H16" s="36"/>
      <c r="I16" s="36"/>
      <c r="J16" s="30"/>
      <c r="K16" s="36"/>
      <c r="L16" s="36"/>
      <c r="M16" s="36"/>
      <c r="N16" s="70">
        <v>3</v>
      </c>
      <c r="O16" s="36"/>
      <c r="P16" s="36"/>
      <c r="Q16" s="36"/>
      <c r="R16" s="36"/>
      <c r="S16" s="36"/>
    </row>
    <row r="17" spans="1:19" ht="12.75">
      <c r="A17" s="3"/>
      <c r="B17" s="7"/>
      <c r="C17" s="32"/>
      <c r="E17" s="13"/>
      <c r="F17" s="30"/>
      <c r="G17" s="30"/>
      <c r="H17" s="30"/>
      <c r="I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.75">
      <c r="A18" s="80" t="s">
        <v>6</v>
      </c>
      <c r="B18" s="81"/>
      <c r="C18" s="33"/>
      <c r="E18" s="13"/>
      <c r="F18" s="30"/>
      <c r="G18" s="30"/>
      <c r="H18" s="30"/>
      <c r="I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.75">
      <c r="A19" s="3"/>
      <c r="B19" s="9"/>
      <c r="C19" s="34"/>
      <c r="E19" s="13"/>
      <c r="F19" s="30"/>
      <c r="G19" s="30"/>
      <c r="H19" s="30"/>
      <c r="I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.75">
      <c r="A20" s="85" t="s">
        <v>7</v>
      </c>
      <c r="B20" s="76"/>
      <c r="C20" s="6">
        <f>SUM(F20:I20)</f>
        <v>369</v>
      </c>
      <c r="D20" s="6">
        <f>SUM(K20:S20)</f>
        <v>3</v>
      </c>
      <c r="E20" s="14">
        <f>SUM(C20:D20)</f>
        <v>372</v>
      </c>
      <c r="F20" s="36">
        <v>369</v>
      </c>
      <c r="G20" s="36"/>
      <c r="H20" s="36"/>
      <c r="I20" s="36"/>
      <c r="J20" s="30"/>
      <c r="K20" s="36"/>
      <c r="L20" s="36"/>
      <c r="M20" s="36"/>
      <c r="N20" s="70">
        <v>3</v>
      </c>
      <c r="O20" s="36"/>
      <c r="P20" s="36"/>
      <c r="Q20" s="36"/>
      <c r="R20" s="36"/>
      <c r="S20" s="36"/>
    </row>
    <row r="21" spans="1:19" ht="12.75">
      <c r="A21" s="75" t="s">
        <v>8</v>
      </c>
      <c r="B21" s="76"/>
      <c r="C21" s="35">
        <f>SUM(F21:I21)</f>
        <v>1536964.98</v>
      </c>
      <c r="D21" s="35">
        <f>SUM(K21:S21)</f>
        <v>63926.84</v>
      </c>
      <c r="E21" s="15">
        <f>SUM(C21:D21)</f>
        <v>1600891.82</v>
      </c>
      <c r="F21" s="35">
        <v>1536964.98</v>
      </c>
      <c r="G21" s="35"/>
      <c r="H21" s="35"/>
      <c r="I21" s="35"/>
      <c r="J21" s="31"/>
      <c r="K21" s="35"/>
      <c r="L21" s="35"/>
      <c r="M21" s="35"/>
      <c r="N21" s="71">
        <v>63926.84</v>
      </c>
      <c r="O21" s="35"/>
      <c r="P21" s="35"/>
      <c r="Q21" s="35"/>
      <c r="R21" s="35"/>
      <c r="S21" s="35"/>
    </row>
    <row r="22" spans="1:19" ht="12.75">
      <c r="A22" s="85" t="s">
        <v>9</v>
      </c>
      <c r="B22" s="76"/>
      <c r="C22" s="35">
        <f>SUM(F22:I22)</f>
        <v>0</v>
      </c>
      <c r="D22" s="35">
        <f>SUM(K22:S22)</f>
        <v>0</v>
      </c>
      <c r="E22" s="15">
        <f>SUM(C22:D22)</f>
        <v>0</v>
      </c>
      <c r="F22" s="35"/>
      <c r="G22" s="35"/>
      <c r="H22" s="35"/>
      <c r="I22" s="35"/>
      <c r="K22" s="35"/>
      <c r="L22" s="35"/>
      <c r="M22" s="35"/>
      <c r="N22" s="71"/>
      <c r="O22" s="35"/>
      <c r="P22" s="35"/>
      <c r="Q22" s="35"/>
      <c r="R22" s="35"/>
      <c r="S22" s="35"/>
    </row>
    <row r="23" spans="1:19" ht="12.75">
      <c r="A23" s="75" t="s">
        <v>10</v>
      </c>
      <c r="B23" s="76"/>
      <c r="C23" s="35">
        <f>SUM(F23:I23)</f>
        <v>0</v>
      </c>
      <c r="D23" s="35">
        <f>SUM(K23:S23)</f>
        <v>0</v>
      </c>
      <c r="E23" s="15">
        <f>SUM(C23:D23)</f>
        <v>0</v>
      </c>
      <c r="F23" s="35"/>
      <c r="G23" s="35"/>
      <c r="H23" s="35"/>
      <c r="I23" s="35"/>
      <c r="K23" s="35"/>
      <c r="L23" s="35"/>
      <c r="M23" s="35"/>
      <c r="N23" s="71"/>
      <c r="O23" s="35"/>
      <c r="P23" s="35"/>
      <c r="Q23" s="35"/>
      <c r="R23" s="35"/>
      <c r="S23" s="35"/>
    </row>
    <row r="24" spans="1:19" ht="12.75">
      <c r="A24" s="11"/>
      <c r="B24" s="7"/>
      <c r="E24" s="13"/>
      <c r="F24" s="30"/>
      <c r="G24" s="30"/>
      <c r="H24" s="30"/>
      <c r="I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.75">
      <c r="A25" s="80" t="s">
        <v>11</v>
      </c>
      <c r="B25" s="81"/>
      <c r="E25" s="13"/>
      <c r="F25" s="30"/>
      <c r="G25" s="30"/>
      <c r="H25" s="30"/>
      <c r="I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.75">
      <c r="A26" s="3"/>
      <c r="B26" s="9"/>
      <c r="E26" s="13"/>
      <c r="F26" s="30"/>
      <c r="G26" s="30"/>
      <c r="H26" s="30"/>
      <c r="I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.75">
      <c r="A27" s="85" t="s">
        <v>12</v>
      </c>
      <c r="B27" s="76"/>
      <c r="C27" s="6">
        <f>SUM(F27:I27)</f>
        <v>0</v>
      </c>
      <c r="D27" s="6">
        <f>SUM(K27:S27)</f>
        <v>0</v>
      </c>
      <c r="E27" s="14">
        <f>SUM(C27:D27)</f>
        <v>0</v>
      </c>
      <c r="F27" s="36"/>
      <c r="G27" s="36"/>
      <c r="H27" s="36"/>
      <c r="I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.75">
      <c r="A28" s="75" t="s">
        <v>13</v>
      </c>
      <c r="B28" s="76"/>
      <c r="C28" s="6">
        <f>SUM(F28:I28)</f>
        <v>0</v>
      </c>
      <c r="D28" s="6">
        <f>SUM(K28:S28)</f>
        <v>0</v>
      </c>
      <c r="E28" s="14">
        <f>SUM(C28:D28)</f>
        <v>0</v>
      </c>
      <c r="F28" s="36"/>
      <c r="G28" s="36"/>
      <c r="H28" s="36"/>
      <c r="I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.75">
      <c r="A29" s="11"/>
      <c r="B29" s="7"/>
      <c r="E29" s="13"/>
      <c r="F29" s="30"/>
      <c r="G29" s="30"/>
      <c r="H29" s="30"/>
      <c r="I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.75">
      <c r="A30" s="80" t="s">
        <v>14</v>
      </c>
      <c r="B30" s="81"/>
      <c r="E30" s="13"/>
      <c r="F30" s="30"/>
      <c r="G30" s="30"/>
      <c r="H30" s="30"/>
      <c r="I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.75">
      <c r="A31" s="12"/>
      <c r="B31" s="8"/>
      <c r="E31" s="13"/>
      <c r="F31" s="30"/>
      <c r="G31" s="30"/>
      <c r="H31" s="30"/>
      <c r="I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.75">
      <c r="A32" s="73" t="s">
        <v>7</v>
      </c>
      <c r="B32" s="74"/>
      <c r="C32" s="6">
        <f>SUM(F32:I32)</f>
        <v>0</v>
      </c>
      <c r="D32" s="6">
        <f>SUM(K32:S32)</f>
        <v>0</v>
      </c>
      <c r="E32" s="14">
        <f>SUM(C32:D32)</f>
        <v>0</v>
      </c>
      <c r="F32" s="36"/>
      <c r="G32" s="36"/>
      <c r="H32" s="36"/>
      <c r="I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.75">
      <c r="A33" s="73" t="s">
        <v>8</v>
      </c>
      <c r="B33" s="74"/>
      <c r="C33" s="35">
        <f>SUM(F33:I33)</f>
        <v>0</v>
      </c>
      <c r="D33" s="35">
        <f>SUM(K33:S33)</f>
        <v>0</v>
      </c>
      <c r="E33" s="15">
        <f>SUM(C33:D33)</f>
        <v>0</v>
      </c>
      <c r="F33" s="35"/>
      <c r="G33" s="35"/>
      <c r="H33" s="35"/>
      <c r="I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12.75">
      <c r="A34" s="73" t="s">
        <v>9</v>
      </c>
      <c r="B34" s="74"/>
      <c r="C34" s="35">
        <f>SUM(F34:I34)</f>
        <v>0</v>
      </c>
      <c r="D34" s="35">
        <f>SUM(K34:S34)</f>
        <v>0</v>
      </c>
      <c r="E34" s="15">
        <f>SUM(C34:D34)</f>
        <v>0</v>
      </c>
      <c r="F34" s="35"/>
      <c r="G34" s="35"/>
      <c r="H34" s="35"/>
      <c r="I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12.75">
      <c r="A35" s="73" t="s">
        <v>15</v>
      </c>
      <c r="B35" s="74"/>
      <c r="C35" s="35">
        <f>SUM(F35:I35)</f>
        <v>0</v>
      </c>
      <c r="D35" s="35">
        <f>SUM(K35:S35)</f>
        <v>0</v>
      </c>
      <c r="E35" s="15">
        <f>SUM(C35:D35)</f>
        <v>0</v>
      </c>
      <c r="F35" s="35"/>
      <c r="G35" s="35"/>
      <c r="H35" s="35"/>
      <c r="I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2.75">
      <c r="A36" s="12"/>
      <c r="B36" s="7"/>
      <c r="E36" s="13"/>
      <c r="F36" s="30"/>
      <c r="G36" s="30"/>
      <c r="H36" s="30"/>
      <c r="I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.75">
      <c r="A37" s="80" t="s">
        <v>16</v>
      </c>
      <c r="B37" s="81"/>
      <c r="E37" s="13"/>
      <c r="F37" s="30"/>
      <c r="G37" s="30"/>
      <c r="H37" s="30"/>
      <c r="I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.75">
      <c r="A38" s="12"/>
      <c r="B38" s="8"/>
      <c r="E38" s="13"/>
      <c r="F38" s="30"/>
      <c r="G38" s="30"/>
      <c r="H38" s="30"/>
      <c r="I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.75">
      <c r="A39" s="73" t="s">
        <v>12</v>
      </c>
      <c r="B39" s="74"/>
      <c r="C39" s="6">
        <f>SUM(F39:I39)</f>
        <v>0</v>
      </c>
      <c r="D39" s="6">
        <f>SUM(K39:S39)</f>
        <v>1</v>
      </c>
      <c r="E39" s="14">
        <f>SUM(C39:D39)</f>
        <v>1</v>
      </c>
      <c r="F39" s="36"/>
      <c r="G39" s="36"/>
      <c r="H39" s="36"/>
      <c r="I39" s="36"/>
      <c r="K39" s="36"/>
      <c r="L39" s="36"/>
      <c r="M39" s="36"/>
      <c r="N39" s="70">
        <v>1</v>
      </c>
      <c r="O39" s="36"/>
      <c r="P39" s="36"/>
      <c r="Q39" s="36"/>
      <c r="R39" s="36"/>
      <c r="S39" s="36"/>
    </row>
    <row r="40" spans="1:19" ht="12.75">
      <c r="A40" s="73" t="s">
        <v>13</v>
      </c>
      <c r="B40" s="74"/>
      <c r="C40" s="6">
        <f>SUM(F40:I40)</f>
        <v>0</v>
      </c>
      <c r="D40" s="6">
        <f>SUM(K40:S40)</f>
        <v>1</v>
      </c>
      <c r="E40" s="14">
        <f>SUM(C40:D40)</f>
        <v>1</v>
      </c>
      <c r="F40" s="36"/>
      <c r="G40" s="36"/>
      <c r="H40" s="36"/>
      <c r="I40" s="36"/>
      <c r="K40" s="36"/>
      <c r="L40" s="36"/>
      <c r="M40" s="36"/>
      <c r="N40" s="70">
        <v>1</v>
      </c>
      <c r="O40" s="36"/>
      <c r="P40" s="36"/>
      <c r="Q40" s="36"/>
      <c r="R40" s="36"/>
      <c r="S40" s="36"/>
    </row>
    <row r="41" spans="1:19" ht="12.75">
      <c r="A41" s="12"/>
      <c r="B41" s="7"/>
      <c r="E41" s="13"/>
      <c r="F41" s="30"/>
      <c r="G41" s="30"/>
      <c r="H41" s="30"/>
      <c r="I41" s="30"/>
      <c r="K41" s="30"/>
      <c r="L41" s="30"/>
      <c r="M41" s="30"/>
      <c r="N41" s="20"/>
      <c r="O41" s="30"/>
      <c r="P41" s="30"/>
      <c r="Q41" s="30"/>
      <c r="R41" s="30"/>
      <c r="S41" s="30"/>
    </row>
    <row r="42" spans="1:19" ht="12.75">
      <c r="A42" s="80" t="s">
        <v>17</v>
      </c>
      <c r="B42" s="81"/>
      <c r="E42" s="13"/>
      <c r="F42" s="30"/>
      <c r="G42" s="30"/>
      <c r="H42" s="30"/>
      <c r="I42" s="30"/>
      <c r="K42" s="30"/>
      <c r="L42" s="30"/>
      <c r="M42" s="30"/>
      <c r="N42" s="20"/>
      <c r="O42" s="30"/>
      <c r="P42" s="30"/>
      <c r="Q42" s="30"/>
      <c r="R42" s="30"/>
      <c r="S42" s="30"/>
    </row>
    <row r="43" spans="1:19" ht="12.75">
      <c r="A43" s="12"/>
      <c r="B43" s="8"/>
      <c r="E43" s="13"/>
      <c r="F43" s="30"/>
      <c r="G43" s="30"/>
      <c r="H43" s="30"/>
      <c r="I43" s="30"/>
      <c r="K43" s="30"/>
      <c r="L43" s="30"/>
      <c r="M43" s="30"/>
      <c r="N43" s="20"/>
      <c r="O43" s="30"/>
      <c r="P43" s="30"/>
      <c r="Q43" s="30"/>
      <c r="R43" s="30"/>
      <c r="S43" s="30"/>
    </row>
    <row r="44" spans="1:19" ht="12.75">
      <c r="A44" s="73" t="s">
        <v>18</v>
      </c>
      <c r="B44" s="74"/>
      <c r="C44" s="6">
        <f>SUM(F44:I44)</f>
        <v>0</v>
      </c>
      <c r="D44" s="6">
        <f>SUM(K44:S44)</f>
        <v>1</v>
      </c>
      <c r="E44" s="14">
        <f>SUM(C44:D44)</f>
        <v>1</v>
      </c>
      <c r="F44" s="36"/>
      <c r="G44" s="36"/>
      <c r="H44" s="36"/>
      <c r="I44" s="36"/>
      <c r="K44" s="36"/>
      <c r="L44" s="36"/>
      <c r="M44" s="36"/>
      <c r="N44" s="70">
        <v>1</v>
      </c>
      <c r="O44" s="36"/>
      <c r="P44" s="36"/>
      <c r="Q44" s="36"/>
      <c r="R44" s="36"/>
      <c r="S44" s="36"/>
    </row>
    <row r="45" spans="1:19" ht="12.75">
      <c r="A45" s="73" t="s">
        <v>19</v>
      </c>
      <c r="B45" s="74"/>
      <c r="C45" s="6">
        <f>SUM(F45:I45)</f>
        <v>0</v>
      </c>
      <c r="D45" s="6">
        <f>SUM(K45:S45)</f>
        <v>0</v>
      </c>
      <c r="E45" s="14">
        <f>SUM(C45:D45)</f>
        <v>0</v>
      </c>
      <c r="F45" s="36"/>
      <c r="G45" s="36"/>
      <c r="H45" s="36"/>
      <c r="I45" s="36"/>
      <c r="K45" s="36"/>
      <c r="L45" s="36"/>
      <c r="M45" s="36"/>
      <c r="N45" s="70"/>
      <c r="O45" s="36"/>
      <c r="P45" s="36"/>
      <c r="Q45" s="36"/>
      <c r="R45" s="36"/>
      <c r="S45" s="36"/>
    </row>
    <row r="46" spans="1:19" ht="12.75">
      <c r="A46" s="12"/>
      <c r="B46" s="7"/>
      <c r="E46" s="13"/>
      <c r="F46" s="30"/>
      <c r="G46" s="30"/>
      <c r="H46" s="30"/>
      <c r="I46" s="30"/>
      <c r="K46" s="30"/>
      <c r="L46" s="30"/>
      <c r="M46" s="30"/>
      <c r="N46" s="20"/>
      <c r="O46" s="30"/>
      <c r="P46" s="30"/>
      <c r="Q46" s="30"/>
      <c r="R46" s="30"/>
      <c r="S46" s="30"/>
    </row>
    <row r="47" spans="1:19" ht="12.75">
      <c r="A47" s="80" t="s">
        <v>20</v>
      </c>
      <c r="B47" s="81"/>
      <c r="E47" s="13"/>
      <c r="F47" s="30"/>
      <c r="G47" s="30"/>
      <c r="H47" s="30"/>
      <c r="I47" s="30"/>
      <c r="K47" s="30"/>
      <c r="L47" s="30"/>
      <c r="M47" s="30"/>
      <c r="N47" s="20"/>
      <c r="O47" s="30"/>
      <c r="P47" s="30"/>
      <c r="Q47" s="30"/>
      <c r="R47" s="30"/>
      <c r="S47" s="30"/>
    </row>
    <row r="48" spans="1:19" ht="12.75">
      <c r="A48" s="12"/>
      <c r="B48" s="8"/>
      <c r="E48" s="13"/>
      <c r="F48" s="30"/>
      <c r="G48" s="30"/>
      <c r="H48" s="30"/>
      <c r="I48" s="30"/>
      <c r="K48" s="30"/>
      <c r="L48" s="30"/>
      <c r="M48" s="30"/>
      <c r="N48" s="20"/>
      <c r="O48" s="30"/>
      <c r="P48" s="30"/>
      <c r="Q48" s="30"/>
      <c r="R48" s="30"/>
      <c r="S48" s="30"/>
    </row>
    <row r="49" spans="1:19" ht="12.75">
      <c r="A49" s="73" t="s">
        <v>21</v>
      </c>
      <c r="B49" s="74"/>
      <c r="C49" s="6">
        <f>SUM(F49:I49)</f>
        <v>360</v>
      </c>
      <c r="D49" s="6">
        <f>SUM(K49:S49)</f>
        <v>18</v>
      </c>
      <c r="E49" s="14">
        <f aca="true" t="shared" si="0" ref="E49:E61">SUM(C49:D49)</f>
        <v>378</v>
      </c>
      <c r="F49" s="36">
        <v>360</v>
      </c>
      <c r="G49" s="36"/>
      <c r="H49" s="36"/>
      <c r="I49" s="36"/>
      <c r="J49" s="30"/>
      <c r="K49" s="36"/>
      <c r="L49" s="36"/>
      <c r="M49" s="36"/>
      <c r="N49" s="70">
        <v>18</v>
      </c>
      <c r="O49" s="36"/>
      <c r="P49" s="36"/>
      <c r="Q49" s="36"/>
      <c r="R49" s="36"/>
      <c r="S49" s="36"/>
    </row>
    <row r="50" spans="1:19" ht="12.75">
      <c r="A50" s="73" t="s">
        <v>22</v>
      </c>
      <c r="B50" s="74"/>
      <c r="C50" s="6">
        <f aca="true" t="shared" si="1" ref="C50:C60">SUM(F50:I50)</f>
        <v>8</v>
      </c>
      <c r="D50" s="6">
        <f>SUM(K50:S50)</f>
        <v>1</v>
      </c>
      <c r="E50" s="14">
        <f t="shared" si="0"/>
        <v>9</v>
      </c>
      <c r="F50" s="36">
        <v>8</v>
      </c>
      <c r="G50" s="36"/>
      <c r="H50" s="36"/>
      <c r="I50" s="36"/>
      <c r="J50" s="30"/>
      <c r="K50" s="36"/>
      <c r="L50" s="36"/>
      <c r="M50" s="36"/>
      <c r="N50" s="70">
        <v>1</v>
      </c>
      <c r="O50" s="36"/>
      <c r="P50" s="36"/>
      <c r="Q50" s="36"/>
      <c r="R50" s="36"/>
      <c r="S50" s="36"/>
    </row>
    <row r="51" spans="1:19" ht="12.75">
      <c r="A51" s="73" t="s">
        <v>23</v>
      </c>
      <c r="B51" s="74"/>
      <c r="C51" s="6">
        <f t="shared" si="1"/>
        <v>0</v>
      </c>
      <c r="D51" s="6">
        <f aca="true" t="shared" si="2" ref="D51:D61">SUM(K51:S51)</f>
        <v>0</v>
      </c>
      <c r="E51" s="14">
        <f t="shared" si="0"/>
        <v>0</v>
      </c>
      <c r="F51" s="36"/>
      <c r="G51" s="36"/>
      <c r="H51" s="36"/>
      <c r="I51" s="36"/>
      <c r="K51" s="36"/>
      <c r="L51" s="36"/>
      <c r="M51" s="36"/>
      <c r="N51" s="70"/>
      <c r="O51" s="36"/>
      <c r="P51" s="36"/>
      <c r="Q51" s="36"/>
      <c r="R51" s="36"/>
      <c r="S51" s="36"/>
    </row>
    <row r="52" spans="1:19" ht="12.75">
      <c r="A52" s="73" t="s">
        <v>24</v>
      </c>
      <c r="B52" s="74"/>
      <c r="C52" s="6">
        <f>SUM(F52:I52)</f>
        <v>24</v>
      </c>
      <c r="D52" s="6">
        <f t="shared" si="2"/>
        <v>1</v>
      </c>
      <c r="E52" s="14">
        <f t="shared" si="0"/>
        <v>25</v>
      </c>
      <c r="F52" s="36">
        <v>24</v>
      </c>
      <c r="G52" s="36"/>
      <c r="H52" s="36"/>
      <c r="I52" s="36"/>
      <c r="J52" s="30"/>
      <c r="K52" s="36"/>
      <c r="L52" s="36"/>
      <c r="M52" s="36"/>
      <c r="N52" s="70">
        <v>1</v>
      </c>
      <c r="O52" s="36"/>
      <c r="P52" s="36"/>
      <c r="Q52" s="36"/>
      <c r="R52" s="36"/>
      <c r="S52" s="36"/>
    </row>
    <row r="53" spans="1:19" ht="12.75">
      <c r="A53" s="73" t="s">
        <v>25</v>
      </c>
      <c r="B53" s="74"/>
      <c r="C53" s="6">
        <f t="shared" si="1"/>
        <v>0</v>
      </c>
      <c r="D53" s="6">
        <f>SUM(K53:S53)</f>
        <v>0</v>
      </c>
      <c r="E53" s="14">
        <f t="shared" si="0"/>
        <v>0</v>
      </c>
      <c r="F53" s="36"/>
      <c r="G53" s="36"/>
      <c r="H53" s="36"/>
      <c r="I53" s="36"/>
      <c r="K53" s="36"/>
      <c r="L53" s="36"/>
      <c r="M53" s="36"/>
      <c r="N53" s="70"/>
      <c r="O53" s="36"/>
      <c r="P53" s="36"/>
      <c r="Q53" s="36"/>
      <c r="R53" s="36"/>
      <c r="S53" s="36"/>
    </row>
    <row r="54" spans="1:19" ht="12.75">
      <c r="A54" s="73" t="s">
        <v>26</v>
      </c>
      <c r="B54" s="74"/>
      <c r="C54" s="6">
        <f t="shared" si="1"/>
        <v>0</v>
      </c>
      <c r="D54" s="6">
        <f t="shared" si="2"/>
        <v>0</v>
      </c>
      <c r="E54" s="14">
        <f t="shared" si="0"/>
        <v>0</v>
      </c>
      <c r="F54" s="36"/>
      <c r="G54" s="36"/>
      <c r="H54" s="36"/>
      <c r="I54" s="36"/>
      <c r="K54" s="36"/>
      <c r="L54" s="36"/>
      <c r="M54" s="36"/>
      <c r="N54" s="70" t="s">
        <v>90</v>
      </c>
      <c r="O54" s="36"/>
      <c r="P54" s="36"/>
      <c r="Q54" s="36"/>
      <c r="R54" s="36"/>
      <c r="S54" s="36"/>
    </row>
    <row r="55" spans="1:19" ht="12.75">
      <c r="A55" s="73" t="s">
        <v>27</v>
      </c>
      <c r="B55" s="74"/>
      <c r="C55" s="6">
        <f t="shared" si="1"/>
        <v>0</v>
      </c>
      <c r="D55" s="6">
        <f t="shared" si="2"/>
        <v>0</v>
      </c>
      <c r="E55" s="14">
        <f t="shared" si="0"/>
        <v>0</v>
      </c>
      <c r="F55" s="36"/>
      <c r="G55" s="36"/>
      <c r="H55" s="36"/>
      <c r="I55" s="36"/>
      <c r="K55" s="36"/>
      <c r="L55" s="36"/>
      <c r="M55" s="36"/>
      <c r="N55" s="70"/>
      <c r="O55" s="36"/>
      <c r="P55" s="36"/>
      <c r="Q55" s="36"/>
      <c r="R55" s="36"/>
      <c r="S55" s="36"/>
    </row>
    <row r="56" spans="1:19" ht="12.75">
      <c r="A56" s="73" t="s">
        <v>28</v>
      </c>
      <c r="B56" s="74"/>
      <c r="C56" s="6">
        <f t="shared" si="1"/>
        <v>0</v>
      </c>
      <c r="D56" s="6">
        <f t="shared" si="2"/>
        <v>0</v>
      </c>
      <c r="E56" s="14">
        <f t="shared" si="0"/>
        <v>0</v>
      </c>
      <c r="F56" s="36"/>
      <c r="G56" s="36"/>
      <c r="H56" s="36"/>
      <c r="I56" s="36"/>
      <c r="K56" s="36"/>
      <c r="L56" s="36"/>
      <c r="M56" s="36"/>
      <c r="N56" s="70" t="s">
        <v>90</v>
      </c>
      <c r="O56" s="36"/>
      <c r="P56" s="36"/>
      <c r="Q56" s="36"/>
      <c r="R56" s="36"/>
      <c r="S56" s="36"/>
    </row>
    <row r="57" spans="1:19" ht="12.75">
      <c r="A57" s="73" t="s">
        <v>29</v>
      </c>
      <c r="B57" s="74"/>
      <c r="C57" s="6">
        <f t="shared" si="1"/>
        <v>0</v>
      </c>
      <c r="D57" s="6">
        <f t="shared" si="2"/>
        <v>0</v>
      </c>
      <c r="E57" s="14">
        <f t="shared" si="0"/>
        <v>0</v>
      </c>
      <c r="F57" s="36"/>
      <c r="G57" s="36"/>
      <c r="H57" s="36"/>
      <c r="I57" s="36"/>
      <c r="K57" s="36"/>
      <c r="L57" s="36"/>
      <c r="M57" s="36"/>
      <c r="N57" s="70" t="s">
        <v>90</v>
      </c>
      <c r="O57" s="36"/>
      <c r="P57" s="36"/>
      <c r="Q57" s="36"/>
      <c r="R57" s="36"/>
      <c r="S57" s="36"/>
    </row>
    <row r="58" spans="1:19" ht="12.75">
      <c r="A58" s="73" t="s">
        <v>30</v>
      </c>
      <c r="B58" s="74"/>
      <c r="C58" s="6">
        <f t="shared" si="1"/>
        <v>0</v>
      </c>
      <c r="D58" s="6">
        <f t="shared" si="2"/>
        <v>0</v>
      </c>
      <c r="E58" s="14">
        <f t="shared" si="0"/>
        <v>0</v>
      </c>
      <c r="F58" s="36"/>
      <c r="G58" s="36"/>
      <c r="H58" s="36"/>
      <c r="I58" s="36"/>
      <c r="K58" s="36"/>
      <c r="L58" s="36"/>
      <c r="M58" s="36"/>
      <c r="N58" s="70" t="s">
        <v>90</v>
      </c>
      <c r="O58" s="36"/>
      <c r="P58" s="36"/>
      <c r="Q58" s="36"/>
      <c r="R58" s="36"/>
      <c r="S58" s="36"/>
    </row>
    <row r="59" spans="1:19" ht="12.75">
      <c r="A59" s="73" t="s">
        <v>31</v>
      </c>
      <c r="B59" s="74"/>
      <c r="C59" s="6">
        <f t="shared" si="1"/>
        <v>0</v>
      </c>
      <c r="D59" s="6">
        <f t="shared" si="2"/>
        <v>0</v>
      </c>
      <c r="E59" s="14">
        <f t="shared" si="0"/>
        <v>0</v>
      </c>
      <c r="F59" s="36"/>
      <c r="G59" s="36"/>
      <c r="H59" s="36"/>
      <c r="I59" s="36"/>
      <c r="K59" s="36"/>
      <c r="L59" s="36"/>
      <c r="M59" s="36"/>
      <c r="N59" s="70" t="s">
        <v>90</v>
      </c>
      <c r="O59" s="36"/>
      <c r="P59" s="36"/>
      <c r="Q59" s="36"/>
      <c r="R59" s="36"/>
      <c r="S59" s="36"/>
    </row>
    <row r="60" spans="1:19" ht="12.75">
      <c r="A60" s="73" t="s">
        <v>32</v>
      </c>
      <c r="B60" s="74"/>
      <c r="C60" s="6">
        <f t="shared" si="1"/>
        <v>0</v>
      </c>
      <c r="D60" s="6">
        <f t="shared" si="2"/>
        <v>0</v>
      </c>
      <c r="E60" s="14">
        <f t="shared" si="0"/>
        <v>0</v>
      </c>
      <c r="F60" s="36"/>
      <c r="G60" s="36"/>
      <c r="H60" s="36"/>
      <c r="I60" s="36"/>
      <c r="K60" s="36"/>
      <c r="L60" s="36"/>
      <c r="M60" s="36"/>
      <c r="N60" s="70" t="s">
        <v>90</v>
      </c>
      <c r="O60" s="36"/>
      <c r="P60" s="36"/>
      <c r="Q60" s="36"/>
      <c r="R60" s="36"/>
      <c r="S60" s="36"/>
    </row>
    <row r="61" spans="1:19" ht="12.75">
      <c r="A61" s="73" t="s">
        <v>33</v>
      </c>
      <c r="B61" s="74"/>
      <c r="C61" s="6">
        <f>SUM(F61:I61)</f>
        <v>0</v>
      </c>
      <c r="D61" s="6">
        <f t="shared" si="2"/>
        <v>0</v>
      </c>
      <c r="E61" s="14">
        <f t="shared" si="0"/>
        <v>0</v>
      </c>
      <c r="F61" s="36"/>
      <c r="G61" s="36"/>
      <c r="H61" s="36"/>
      <c r="I61" s="36"/>
      <c r="K61" s="36"/>
      <c r="L61" s="36"/>
      <c r="M61" s="36"/>
      <c r="N61" s="70" t="s">
        <v>90</v>
      </c>
      <c r="O61" s="36"/>
      <c r="P61" s="36"/>
      <c r="Q61" s="36"/>
      <c r="R61" s="36"/>
      <c r="S61" s="36"/>
    </row>
    <row r="62" spans="1:2" ht="12.75">
      <c r="A62" s="12"/>
      <c r="B62" s="7"/>
    </row>
  </sheetData>
  <sheetProtection password="DDC4" sheet="1" objects="1" scenarios="1"/>
  <mergeCells count="44">
    <mergeCell ref="A4:E4"/>
    <mergeCell ref="E9:E10"/>
    <mergeCell ref="A16:B16"/>
    <mergeCell ref="C9:D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K9:S9"/>
    <mergeCell ref="F9:I9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Y61"/>
  <sheetViews>
    <sheetView zoomScale="75" zoomScaleNormal="75" workbookViewId="0" topLeftCell="C1">
      <selection activeCell="C1" sqref="C1"/>
    </sheetView>
  </sheetViews>
  <sheetFormatPr defaultColWidth="9.140625" defaultRowHeight="12.75"/>
  <cols>
    <col min="2" max="2" width="50.7109375" style="0" customWidth="1"/>
    <col min="3" max="5" width="12.7109375" style="0" customWidth="1"/>
    <col min="6" max="9" width="0" style="0" hidden="1" customWidth="1"/>
    <col min="10" max="11" width="12.7109375" style="0" hidden="1" customWidth="1"/>
    <col min="12" max="12" width="12.7109375" style="0" customWidth="1"/>
    <col min="13" max="26" width="12.7109375" style="0" hidden="1" customWidth="1"/>
    <col min="27" max="27" width="9.57421875" style="0" customWidth="1"/>
    <col min="28" max="51" width="12.7109375" style="0" customWidth="1"/>
  </cols>
  <sheetData>
    <row r="4" spans="1:5" ht="12.75" customHeight="1">
      <c r="A4" s="77" t="s">
        <v>86</v>
      </c>
      <c r="B4" s="77"/>
      <c r="C4" s="77"/>
      <c r="D4" s="77"/>
      <c r="E4" s="77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51" ht="12.75">
      <c r="A9" s="3"/>
      <c r="B9" s="3"/>
      <c r="C9" s="93" t="str">
        <f>ALAGOAS!C9</f>
        <v>FEVEREIRO</v>
      </c>
      <c r="D9" s="93"/>
      <c r="E9" s="78" t="s">
        <v>34</v>
      </c>
      <c r="J9" s="98" t="s">
        <v>36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72"/>
      <c r="AB9" s="94" t="s">
        <v>66</v>
      </c>
      <c r="AC9" s="95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7"/>
    </row>
    <row r="10" spans="1:51" ht="13.5" thickBot="1">
      <c r="A10" s="84" t="s">
        <v>0</v>
      </c>
      <c r="B10" s="83"/>
      <c r="C10" s="5" t="s">
        <v>36</v>
      </c>
      <c r="D10" s="5" t="s">
        <v>35</v>
      </c>
      <c r="E10" s="79"/>
      <c r="J10" s="38" t="s">
        <v>57</v>
      </c>
      <c r="K10" s="39" t="s">
        <v>52</v>
      </c>
      <c r="L10" s="39" t="s">
        <v>53</v>
      </c>
      <c r="M10" s="39" t="s">
        <v>59</v>
      </c>
      <c r="N10" s="39" t="s">
        <v>54</v>
      </c>
      <c r="O10" s="39" t="s">
        <v>60</v>
      </c>
      <c r="P10" s="39" t="s">
        <v>55</v>
      </c>
      <c r="Q10" s="39" t="s">
        <v>61</v>
      </c>
      <c r="R10" s="39" t="s">
        <v>62</v>
      </c>
      <c r="S10" s="39" t="s">
        <v>63</v>
      </c>
      <c r="T10" s="39" t="s">
        <v>74</v>
      </c>
      <c r="U10" s="39" t="s">
        <v>75</v>
      </c>
      <c r="V10" s="39" t="s">
        <v>76</v>
      </c>
      <c r="W10" s="39" t="s">
        <v>79</v>
      </c>
      <c r="X10" s="39" t="s">
        <v>80</v>
      </c>
      <c r="Y10" s="39" t="s">
        <v>81</v>
      </c>
      <c r="Z10" s="65" t="s">
        <v>82</v>
      </c>
      <c r="AB10" s="38" t="s">
        <v>67</v>
      </c>
      <c r="AC10" s="39" t="s">
        <v>68</v>
      </c>
      <c r="AD10" s="39" t="s">
        <v>64</v>
      </c>
      <c r="AE10" s="39" t="s">
        <v>69</v>
      </c>
      <c r="AF10" s="39" t="s">
        <v>65</v>
      </c>
      <c r="AG10" s="39" t="s">
        <v>49</v>
      </c>
      <c r="AH10" s="39" t="s">
        <v>50</v>
      </c>
      <c r="AI10" s="39" t="s">
        <v>57</v>
      </c>
      <c r="AJ10" s="39" t="s">
        <v>58</v>
      </c>
      <c r="AK10" s="39" t="s">
        <v>70</v>
      </c>
      <c r="AL10" s="39" t="s">
        <v>71</v>
      </c>
      <c r="AM10" s="39" t="s">
        <v>72</v>
      </c>
      <c r="AN10" s="39" t="s">
        <v>51</v>
      </c>
      <c r="AO10" s="39" t="s">
        <v>59</v>
      </c>
      <c r="AP10" s="39" t="s">
        <v>54</v>
      </c>
      <c r="AQ10" s="39" t="s">
        <v>60</v>
      </c>
      <c r="AR10" s="39" t="s">
        <v>61</v>
      </c>
      <c r="AS10" s="39" t="s">
        <v>56</v>
      </c>
      <c r="AT10" s="39" t="s">
        <v>73</v>
      </c>
      <c r="AU10" s="39" t="s">
        <v>62</v>
      </c>
      <c r="AV10" s="39" t="s">
        <v>63</v>
      </c>
      <c r="AW10" s="39" t="s">
        <v>74</v>
      </c>
      <c r="AX10" s="39" t="s">
        <v>75</v>
      </c>
      <c r="AY10" s="40" t="s">
        <v>76</v>
      </c>
    </row>
    <row r="11" spans="1:2" ht="12.75">
      <c r="A11" s="82" t="s">
        <v>1</v>
      </c>
      <c r="B11" s="83"/>
    </row>
    <row r="12" spans="1:2" ht="12.75">
      <c r="A12" s="3"/>
      <c r="B12" s="3"/>
    </row>
    <row r="13" spans="1:51" ht="12.75">
      <c r="A13" s="85" t="s">
        <v>2</v>
      </c>
      <c r="B13" s="86"/>
      <c r="C13" s="6">
        <f>SUM(J13:Z13)</f>
        <v>0</v>
      </c>
      <c r="D13" s="6">
        <f>SUM(AB13:AY13)</f>
        <v>0</v>
      </c>
      <c r="E13" s="14">
        <f>SUM(C13:D13)</f>
        <v>0</v>
      </c>
      <c r="J13" s="36"/>
      <c r="K13" s="36"/>
      <c r="L13" s="36" t="s">
        <v>89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</row>
    <row r="14" spans="1:51" ht="12.75">
      <c r="A14" s="75" t="s">
        <v>3</v>
      </c>
      <c r="B14" s="76"/>
      <c r="C14" s="6">
        <f>SUM(J14:Z14)</f>
        <v>0</v>
      </c>
      <c r="D14" s="6">
        <f>SUM(AB14:AY14)</f>
        <v>0</v>
      </c>
      <c r="E14" s="14">
        <f>SUM(C14:D14)</f>
        <v>0</v>
      </c>
      <c r="J14" s="36"/>
      <c r="K14" s="36"/>
      <c r="L14" s="36" t="s">
        <v>89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</row>
    <row r="15" spans="1:51" ht="12.75">
      <c r="A15" s="85" t="s">
        <v>4</v>
      </c>
      <c r="B15" s="76"/>
      <c r="C15" s="6">
        <f>SUM(J15:Z15)</f>
        <v>1370</v>
      </c>
      <c r="D15" s="6">
        <f>SUM(AB15:AY15)</f>
        <v>1</v>
      </c>
      <c r="E15" s="14">
        <f>SUM(C15:D15)</f>
        <v>1371</v>
      </c>
      <c r="J15" s="36"/>
      <c r="K15" s="36"/>
      <c r="L15" s="36">
        <v>1370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>
        <v>1</v>
      </c>
      <c r="AQ15" s="36"/>
      <c r="AR15" s="36"/>
      <c r="AS15" s="36"/>
      <c r="AT15" s="36"/>
      <c r="AU15" s="36"/>
      <c r="AV15" s="36"/>
      <c r="AW15" s="36"/>
      <c r="AX15" s="36"/>
      <c r="AY15" s="36"/>
    </row>
    <row r="16" spans="1:51" ht="12.75">
      <c r="A16" s="75" t="s">
        <v>5</v>
      </c>
      <c r="B16" s="76"/>
      <c r="C16" s="6">
        <f>SUM(J16:Z16)</f>
        <v>1164</v>
      </c>
      <c r="D16" s="6">
        <f>SUM(AB16:AY16)</f>
        <v>1</v>
      </c>
      <c r="E16" s="14">
        <f>SUM(C16:D16)</f>
        <v>1165</v>
      </c>
      <c r="J16" s="36"/>
      <c r="K16" s="36"/>
      <c r="L16" s="36">
        <v>1164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>
        <v>1</v>
      </c>
      <c r="AQ16" s="36"/>
      <c r="AR16" s="36"/>
      <c r="AS16" s="36"/>
      <c r="AT16" s="36"/>
      <c r="AU16" s="36"/>
      <c r="AV16" s="36"/>
      <c r="AW16" s="36"/>
      <c r="AX16" s="36"/>
      <c r="AY16" s="36"/>
    </row>
    <row r="17" spans="1:51" ht="12.75">
      <c r="A17" s="3"/>
      <c r="B17" s="7"/>
      <c r="C17" s="32"/>
      <c r="E17" s="13"/>
      <c r="K17" s="30"/>
      <c r="L17" s="30"/>
      <c r="M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1:51" ht="12.75">
      <c r="A18" s="80" t="s">
        <v>6</v>
      </c>
      <c r="B18" s="81"/>
      <c r="C18" s="33"/>
      <c r="E18" s="13"/>
      <c r="K18" s="30"/>
      <c r="L18" s="30"/>
      <c r="M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1:51" ht="12.75">
      <c r="A19" s="3"/>
      <c r="B19" s="9"/>
      <c r="C19" s="34"/>
      <c r="E19" s="13"/>
      <c r="K19" s="30"/>
      <c r="L19" s="30"/>
      <c r="M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1:51" ht="12.75">
      <c r="A20" s="85" t="s">
        <v>7</v>
      </c>
      <c r="B20" s="76"/>
      <c r="C20" s="6">
        <f>SUM(J20:Z20)</f>
        <v>303</v>
      </c>
      <c r="D20" s="6">
        <f>SUM(AB20:AY20)</f>
        <v>0</v>
      </c>
      <c r="E20" s="14">
        <f>SUM(C20:D20)</f>
        <v>303</v>
      </c>
      <c r="J20" s="36"/>
      <c r="K20" s="36"/>
      <c r="L20" s="36">
        <v>303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>
        <v>0</v>
      </c>
      <c r="AQ20" s="36"/>
      <c r="AR20" s="36"/>
      <c r="AS20" s="36"/>
      <c r="AT20" s="36"/>
      <c r="AU20" s="36"/>
      <c r="AV20" s="36"/>
      <c r="AW20" s="36"/>
      <c r="AX20" s="36"/>
      <c r="AY20" s="36"/>
    </row>
    <row r="21" spans="1:51" ht="12.75">
      <c r="A21" s="75" t="s">
        <v>8</v>
      </c>
      <c r="B21" s="76"/>
      <c r="C21" s="35">
        <f>SUM(J21:Z21)</f>
        <v>1517779.19</v>
      </c>
      <c r="D21" s="35">
        <f>SUM(AB21:AY21)</f>
        <v>0</v>
      </c>
      <c r="E21" s="15">
        <f>SUM(C21:D21)</f>
        <v>1517779.19</v>
      </c>
      <c r="J21" s="60"/>
      <c r="K21" s="35"/>
      <c r="L21" s="35">
        <v>1517779.19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63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>
        <v>0</v>
      </c>
      <c r="AQ21" s="35"/>
      <c r="AR21" s="35"/>
      <c r="AS21" s="35"/>
      <c r="AT21" s="35"/>
      <c r="AU21" s="35"/>
      <c r="AV21" s="35"/>
      <c r="AW21" s="35"/>
      <c r="AX21" s="35"/>
      <c r="AY21" s="35"/>
    </row>
    <row r="22" spans="1:51" ht="12.75">
      <c r="A22" s="85" t="s">
        <v>9</v>
      </c>
      <c r="B22" s="76"/>
      <c r="C22" s="35">
        <f>SUM(J22:Z22)</f>
        <v>0</v>
      </c>
      <c r="D22" s="35">
        <f>SUM(AB22:AY22)</f>
        <v>0</v>
      </c>
      <c r="E22" s="15">
        <f>SUM(C22:D22)</f>
        <v>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</row>
    <row r="23" spans="1:51" ht="12.75">
      <c r="A23" s="75" t="s">
        <v>10</v>
      </c>
      <c r="B23" s="76"/>
      <c r="C23" s="35">
        <f>SUM(J23:Z23)</f>
        <v>0</v>
      </c>
      <c r="D23" s="35">
        <f>SUM(AB23:AY23)</f>
        <v>0</v>
      </c>
      <c r="E23" s="15">
        <f>SUM(C23:D23)</f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</row>
    <row r="24" spans="1:51" ht="12.75">
      <c r="A24" s="11"/>
      <c r="B24" s="7"/>
      <c r="E24" s="13"/>
      <c r="K24" s="30"/>
      <c r="L24" s="30"/>
      <c r="M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1:51" ht="12.75">
      <c r="A25" s="80" t="s">
        <v>11</v>
      </c>
      <c r="B25" s="81"/>
      <c r="E25" s="13"/>
      <c r="K25" s="30"/>
      <c r="L25" s="30"/>
      <c r="M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1:51" ht="12.75">
      <c r="A26" s="3"/>
      <c r="B26" s="9"/>
      <c r="E26" s="13"/>
      <c r="K26" s="30"/>
      <c r="L26" s="30"/>
      <c r="M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1:51" ht="12.75">
      <c r="A27" s="85" t="s">
        <v>12</v>
      </c>
      <c r="B27" s="76"/>
      <c r="C27" s="6">
        <f>SUM(J27:Z27)</f>
        <v>0</v>
      </c>
      <c r="D27" s="6">
        <f>SUM(AB27:AY27)</f>
        <v>0</v>
      </c>
      <c r="E27" s="14">
        <f>SUM(C27:D27)</f>
        <v>0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</row>
    <row r="28" spans="1:51" ht="12.75">
      <c r="A28" s="75" t="s">
        <v>13</v>
      </c>
      <c r="B28" s="76"/>
      <c r="C28" s="6">
        <f>SUM(J28:Z28)</f>
        <v>0</v>
      </c>
      <c r="D28" s="6">
        <f>SUM(AB28:AY28)</f>
        <v>0</v>
      </c>
      <c r="E28" s="14">
        <f>SUM(C28:D28)</f>
        <v>0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</row>
    <row r="29" spans="1:51" ht="12.75">
      <c r="A29" s="11"/>
      <c r="B29" s="7"/>
      <c r="E29" s="13"/>
      <c r="K29" s="30"/>
      <c r="L29" s="30"/>
      <c r="M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1:51" ht="12.75">
      <c r="A30" s="80" t="s">
        <v>14</v>
      </c>
      <c r="B30" s="81"/>
      <c r="E30" s="13"/>
      <c r="K30" s="30"/>
      <c r="L30" s="30"/>
      <c r="M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1:51" ht="12.75">
      <c r="A31" s="12"/>
      <c r="B31" s="8"/>
      <c r="E31" s="13"/>
      <c r="K31" s="30"/>
      <c r="L31" s="30"/>
      <c r="M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1:51" ht="12.75">
      <c r="A32" s="73" t="s">
        <v>7</v>
      </c>
      <c r="B32" s="74"/>
      <c r="C32" s="6">
        <f>SUM(J32:Z32)</f>
        <v>0</v>
      </c>
      <c r="D32" s="6">
        <f>SUM(AB32:AY32)</f>
        <v>0</v>
      </c>
      <c r="E32" s="14">
        <f>SUM(C32:D32)</f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</row>
    <row r="33" spans="1:51" ht="12.75">
      <c r="A33" s="73" t="s">
        <v>8</v>
      </c>
      <c r="B33" s="74"/>
      <c r="C33" s="35">
        <f>SUM(J33:Z33)</f>
        <v>0</v>
      </c>
      <c r="D33" s="35">
        <f>SUM(AB33:AY33)</f>
        <v>0</v>
      </c>
      <c r="E33" s="15">
        <f>SUM(C33:D33)</f>
        <v>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</row>
    <row r="34" spans="1:51" ht="12.75">
      <c r="A34" s="73" t="s">
        <v>9</v>
      </c>
      <c r="B34" s="74"/>
      <c r="C34" s="35">
        <f>SUM(J34:Z34)</f>
        <v>0</v>
      </c>
      <c r="D34" s="35">
        <f>SUM(AB34:AY34)</f>
        <v>0</v>
      </c>
      <c r="E34" s="15">
        <f>SUM(C34:D34)</f>
        <v>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</row>
    <row r="35" spans="1:51" ht="12.75">
      <c r="A35" s="73" t="s">
        <v>15</v>
      </c>
      <c r="B35" s="74"/>
      <c r="C35" s="35">
        <f>SUM(J35:Z35)</f>
        <v>0</v>
      </c>
      <c r="D35" s="35">
        <f>SUM(AB35:AY35)</f>
        <v>0</v>
      </c>
      <c r="E35" s="15">
        <f>SUM(C35:D35)</f>
        <v>0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</row>
    <row r="36" spans="1:51" ht="12.75">
      <c r="A36" s="12"/>
      <c r="B36" s="7"/>
      <c r="D36" s="67">
        <f>SUM(AB36:AY36)</f>
        <v>0</v>
      </c>
      <c r="E36" s="13"/>
      <c r="K36" s="30"/>
      <c r="L36" s="30"/>
      <c r="M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</row>
    <row r="37" spans="1:51" ht="12.75">
      <c r="A37" s="80" t="s">
        <v>16</v>
      </c>
      <c r="B37" s="81"/>
      <c r="E37" s="13"/>
      <c r="K37" s="30"/>
      <c r="L37" s="30"/>
      <c r="M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</row>
    <row r="38" spans="1:51" ht="12.75">
      <c r="A38" s="12"/>
      <c r="B38" s="8"/>
      <c r="E38" s="13"/>
      <c r="K38" s="30"/>
      <c r="L38" s="30"/>
      <c r="M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</row>
    <row r="39" spans="1:51" ht="12.75">
      <c r="A39" s="73" t="s">
        <v>12</v>
      </c>
      <c r="B39" s="74"/>
      <c r="C39" s="6">
        <f>SUM(J39:Z39)</f>
        <v>0</v>
      </c>
      <c r="D39" s="6">
        <f>SUM(AB39:AY39)</f>
        <v>2</v>
      </c>
      <c r="E39" s="14">
        <f>SUM(C39:D39)</f>
        <v>2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>
        <v>2</v>
      </c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ht="12.75">
      <c r="A40" s="73" t="s">
        <v>13</v>
      </c>
      <c r="B40" s="74"/>
      <c r="C40" s="6">
        <f>SUM(J40:Z40)</f>
        <v>0</v>
      </c>
      <c r="D40" s="6">
        <f>SUM(AB40:AY40)</f>
        <v>2</v>
      </c>
      <c r="E40" s="14">
        <f>SUM(C40:D40)</f>
        <v>2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>
        <v>2</v>
      </c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ht="12.75">
      <c r="A41" s="12"/>
      <c r="B41" s="7"/>
      <c r="E41" s="13"/>
      <c r="K41" s="30"/>
      <c r="L41" s="30"/>
      <c r="M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</row>
    <row r="42" spans="1:51" ht="12.75">
      <c r="A42" s="80" t="s">
        <v>17</v>
      </c>
      <c r="B42" s="81"/>
      <c r="E42" s="13"/>
      <c r="K42" s="30"/>
      <c r="L42" s="30"/>
      <c r="M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</row>
    <row r="43" spans="1:51" ht="12.75">
      <c r="A43" s="12"/>
      <c r="B43" s="8"/>
      <c r="E43" s="13"/>
      <c r="K43" s="30"/>
      <c r="L43" s="30"/>
      <c r="M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12.75">
      <c r="A44" s="73" t="s">
        <v>18</v>
      </c>
      <c r="B44" s="74"/>
      <c r="C44" s="6">
        <f>SUM(J44:Z44)</f>
        <v>0</v>
      </c>
      <c r="D44" s="6">
        <f>SUM(AB44:AY44)</f>
        <v>0</v>
      </c>
      <c r="E44" s="14">
        <f>SUM(C44:D44)</f>
        <v>0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1" ht="12.75">
      <c r="A45" s="73" t="s">
        <v>19</v>
      </c>
      <c r="B45" s="74"/>
      <c r="C45" s="6">
        <f>SUM(J45:Z45)</f>
        <v>0</v>
      </c>
      <c r="D45" s="6">
        <f>SUM(AB45:AY45)</f>
        <v>0</v>
      </c>
      <c r="E45" s="14">
        <f>SUM(C45:D45)</f>
        <v>0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</row>
    <row r="46" spans="1:51" ht="12.75">
      <c r="A46" s="12"/>
      <c r="B46" s="7"/>
      <c r="E46" s="13"/>
      <c r="K46" s="30"/>
      <c r="L46" s="30"/>
      <c r="M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12.75">
      <c r="A47" s="80" t="s">
        <v>20</v>
      </c>
      <c r="B47" s="81"/>
      <c r="E47" s="13"/>
      <c r="K47" s="30"/>
      <c r="L47" s="30"/>
      <c r="M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12.75">
      <c r="A48" s="12"/>
      <c r="B48" s="8"/>
      <c r="E48" s="13"/>
      <c r="K48" s="30"/>
      <c r="L48" s="30"/>
      <c r="M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12.75">
      <c r="A49" s="73" t="s">
        <v>21</v>
      </c>
      <c r="B49" s="74"/>
      <c r="C49" s="6">
        <f>SUM(J49:Z49)</f>
        <v>432</v>
      </c>
      <c r="D49" s="6">
        <f aca="true" t="shared" si="0" ref="D49:D61">SUM(AB49:AY49)</f>
        <v>4</v>
      </c>
      <c r="E49" s="14">
        <f aca="true" t="shared" si="1" ref="E49:E61">SUM(C49:D49)</f>
        <v>436</v>
      </c>
      <c r="J49" s="36"/>
      <c r="K49" s="36"/>
      <c r="L49" s="36">
        <v>432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>
        <v>4</v>
      </c>
      <c r="AQ49" s="36"/>
      <c r="AR49" s="36"/>
      <c r="AS49" s="36"/>
      <c r="AT49" s="36"/>
      <c r="AU49" s="36"/>
      <c r="AV49" s="36"/>
      <c r="AW49" s="36"/>
      <c r="AX49" s="36"/>
      <c r="AY49" s="36"/>
    </row>
    <row r="50" spans="1:51" ht="12.75">
      <c r="A50" s="73" t="s">
        <v>22</v>
      </c>
      <c r="B50" s="74"/>
      <c r="C50" s="6">
        <f aca="true" t="shared" si="2" ref="C50:C61">SUM(J50:Z50)</f>
        <v>24</v>
      </c>
      <c r="D50" s="6">
        <f t="shared" si="0"/>
        <v>1</v>
      </c>
      <c r="E50" s="14">
        <f t="shared" si="1"/>
        <v>25</v>
      </c>
      <c r="J50" s="36"/>
      <c r="K50" s="36"/>
      <c r="L50" s="36">
        <v>24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>
        <v>1</v>
      </c>
      <c r="AQ50" s="36"/>
      <c r="AR50" s="36"/>
      <c r="AS50" s="36"/>
      <c r="AT50" s="36"/>
      <c r="AU50" s="36"/>
      <c r="AV50" s="36"/>
      <c r="AW50" s="36"/>
      <c r="AX50" s="36"/>
      <c r="AY50" s="36"/>
    </row>
    <row r="51" spans="1:51" ht="12.75">
      <c r="A51" s="73" t="s">
        <v>23</v>
      </c>
      <c r="B51" s="74"/>
      <c r="C51" s="6">
        <f t="shared" si="2"/>
        <v>0</v>
      </c>
      <c r="D51" s="6">
        <f t="shared" si="0"/>
        <v>0</v>
      </c>
      <c r="E51" s="14">
        <f t="shared" si="1"/>
        <v>0</v>
      </c>
      <c r="J51" s="36"/>
      <c r="K51" s="36"/>
      <c r="L51" s="36">
        <v>0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</row>
    <row r="52" spans="1:51" ht="12.75">
      <c r="A52" s="73" t="s">
        <v>24</v>
      </c>
      <c r="B52" s="74"/>
      <c r="C52" s="6">
        <f t="shared" si="2"/>
        <v>9</v>
      </c>
      <c r="D52" s="6">
        <f t="shared" si="0"/>
        <v>0</v>
      </c>
      <c r="E52" s="14">
        <f t="shared" si="1"/>
        <v>9</v>
      </c>
      <c r="J52" s="36"/>
      <c r="K52" s="36"/>
      <c r="L52" s="36">
        <v>9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</row>
    <row r="53" spans="1:51" ht="12.75">
      <c r="A53" s="73" t="s">
        <v>25</v>
      </c>
      <c r="B53" s="74"/>
      <c r="C53" s="6">
        <f t="shared" si="2"/>
        <v>0</v>
      </c>
      <c r="D53" s="6">
        <f t="shared" si="0"/>
        <v>1</v>
      </c>
      <c r="E53" s="14">
        <f t="shared" si="1"/>
        <v>1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>
        <v>1</v>
      </c>
      <c r="AQ53" s="36"/>
      <c r="AR53" s="36"/>
      <c r="AS53" s="36"/>
      <c r="AT53" s="36"/>
      <c r="AU53" s="36"/>
      <c r="AV53" s="36"/>
      <c r="AW53" s="36"/>
      <c r="AX53" s="36"/>
      <c r="AY53" s="36"/>
    </row>
    <row r="54" spans="1:51" ht="12.75">
      <c r="A54" s="73" t="s">
        <v>26</v>
      </c>
      <c r="B54" s="74"/>
      <c r="C54" s="6">
        <f t="shared" si="2"/>
        <v>0</v>
      </c>
      <c r="D54" s="6">
        <f t="shared" si="0"/>
        <v>0</v>
      </c>
      <c r="E54" s="14">
        <f t="shared" si="1"/>
        <v>0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1:51" ht="12.75">
      <c r="A55" s="73" t="s">
        <v>27</v>
      </c>
      <c r="B55" s="74"/>
      <c r="C55" s="6">
        <f t="shared" si="2"/>
        <v>0</v>
      </c>
      <c r="D55" s="6">
        <f t="shared" si="0"/>
        <v>0</v>
      </c>
      <c r="E55" s="14">
        <f t="shared" si="1"/>
        <v>0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51" ht="12.75">
      <c r="A56" s="73" t="s">
        <v>28</v>
      </c>
      <c r="B56" s="74"/>
      <c r="C56" s="6">
        <f t="shared" si="2"/>
        <v>0</v>
      </c>
      <c r="D56" s="6">
        <f t="shared" si="0"/>
        <v>0</v>
      </c>
      <c r="E56" s="14">
        <f t="shared" si="1"/>
        <v>0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51" ht="12.75">
      <c r="A57" s="73" t="s">
        <v>29</v>
      </c>
      <c r="B57" s="74"/>
      <c r="C57" s="6">
        <f t="shared" si="2"/>
        <v>0</v>
      </c>
      <c r="D57" s="6">
        <f t="shared" si="0"/>
        <v>0</v>
      </c>
      <c r="E57" s="14">
        <f t="shared" si="1"/>
        <v>0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1:51" ht="12.75">
      <c r="A58" s="73" t="s">
        <v>30</v>
      </c>
      <c r="B58" s="74"/>
      <c r="C58" s="6">
        <f t="shared" si="2"/>
        <v>0</v>
      </c>
      <c r="D58" s="6">
        <f t="shared" si="0"/>
        <v>0</v>
      </c>
      <c r="E58" s="14">
        <f t="shared" si="1"/>
        <v>0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1:51" ht="12.75">
      <c r="A59" s="73" t="s">
        <v>31</v>
      </c>
      <c r="B59" s="74"/>
      <c r="C59" s="6">
        <f t="shared" si="2"/>
        <v>0</v>
      </c>
      <c r="D59" s="6">
        <f t="shared" si="0"/>
        <v>0</v>
      </c>
      <c r="E59" s="14">
        <f t="shared" si="1"/>
        <v>0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1:51" ht="12.75">
      <c r="A60" s="73" t="s">
        <v>32</v>
      </c>
      <c r="B60" s="74"/>
      <c r="C60" s="6">
        <f t="shared" si="2"/>
        <v>0</v>
      </c>
      <c r="D60" s="6">
        <f t="shared" si="0"/>
        <v>0</v>
      </c>
      <c r="E60" s="14">
        <f t="shared" si="1"/>
        <v>0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1:51" ht="12.75">
      <c r="A61" s="73" t="s">
        <v>33</v>
      </c>
      <c r="B61" s="74"/>
      <c r="C61" s="6">
        <f t="shared" si="2"/>
        <v>0</v>
      </c>
      <c r="D61" s="6">
        <f t="shared" si="0"/>
        <v>0</v>
      </c>
      <c r="E61" s="14">
        <f t="shared" si="1"/>
        <v>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</row>
  </sheetData>
  <sheetProtection password="DDC4" sheet="1" objects="1" scenarios="1"/>
  <mergeCells count="44">
    <mergeCell ref="A4:E4"/>
    <mergeCell ref="E9:E10"/>
    <mergeCell ref="A16:B16"/>
    <mergeCell ref="C9:D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AB9:AY9"/>
    <mergeCell ref="J9:Z9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50.7109375" style="0" customWidth="1"/>
    <col min="3" max="6" width="12.7109375" style="0" customWidth="1"/>
    <col min="7" max="12" width="12.7109375" style="0" hidden="1" customWidth="1"/>
    <col min="13" max="13" width="10.8515625" style="0" customWidth="1"/>
    <col min="14" max="24" width="12.7109375" style="0" customWidth="1"/>
  </cols>
  <sheetData>
    <row r="4" spans="1:5" ht="12.75" customHeight="1">
      <c r="A4" s="77" t="s">
        <v>87</v>
      </c>
      <c r="B4" s="77"/>
      <c r="C4" s="77"/>
      <c r="D4" s="77"/>
      <c r="E4" s="77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24" ht="12.75">
      <c r="A9" s="3"/>
      <c r="B9" s="3"/>
      <c r="C9" s="93" t="str">
        <f>ALAGOAS!C9</f>
        <v>FEVEREIRO</v>
      </c>
      <c r="D9" s="93"/>
      <c r="E9" s="78" t="s">
        <v>34</v>
      </c>
      <c r="F9" s="98" t="s">
        <v>36</v>
      </c>
      <c r="G9" s="99"/>
      <c r="H9" s="99"/>
      <c r="I9" s="99"/>
      <c r="J9" s="99"/>
      <c r="K9" s="99"/>
      <c r="L9" s="72"/>
      <c r="N9" s="98" t="s">
        <v>66</v>
      </c>
      <c r="O9" s="88"/>
      <c r="P9" s="88"/>
      <c r="Q9" s="88"/>
      <c r="R9" s="88"/>
      <c r="S9" s="88"/>
      <c r="T9" s="88"/>
      <c r="U9" s="88"/>
      <c r="V9" s="100"/>
      <c r="W9" s="59"/>
      <c r="X9" s="59"/>
    </row>
    <row r="10" spans="1:22" ht="13.5" thickBot="1">
      <c r="A10" s="84" t="s">
        <v>0</v>
      </c>
      <c r="B10" s="83"/>
      <c r="C10" s="5" t="s">
        <v>36</v>
      </c>
      <c r="D10" s="5" t="s">
        <v>35</v>
      </c>
      <c r="E10" s="79"/>
      <c r="F10" s="38" t="s">
        <v>64</v>
      </c>
      <c r="G10" s="39" t="s">
        <v>50</v>
      </c>
      <c r="H10" s="39" t="s">
        <v>57</v>
      </c>
      <c r="I10" s="39" t="s">
        <v>58</v>
      </c>
      <c r="J10" s="39" t="s">
        <v>70</v>
      </c>
      <c r="K10" s="39" t="s">
        <v>71</v>
      </c>
      <c r="L10" s="40" t="s">
        <v>72</v>
      </c>
      <c r="N10" s="38" t="s">
        <v>67</v>
      </c>
      <c r="O10" s="39" t="s">
        <v>68</v>
      </c>
      <c r="P10" s="39" t="s">
        <v>64</v>
      </c>
      <c r="Q10" s="39" t="s">
        <v>69</v>
      </c>
      <c r="R10" s="39" t="s">
        <v>65</v>
      </c>
      <c r="S10" s="39" t="s">
        <v>49</v>
      </c>
      <c r="T10" s="39" t="s">
        <v>57</v>
      </c>
      <c r="U10" s="39" t="s">
        <v>58</v>
      </c>
      <c r="V10" s="40" t="s">
        <v>70</v>
      </c>
    </row>
    <row r="11" spans="1:2" ht="12.75">
      <c r="A11" s="82" t="s">
        <v>1</v>
      </c>
      <c r="B11" s="83"/>
    </row>
    <row r="12" spans="1:2" ht="12.75">
      <c r="A12" s="3"/>
      <c r="B12" s="3"/>
    </row>
    <row r="13" spans="1:22" ht="12.75">
      <c r="A13" s="85" t="s">
        <v>2</v>
      </c>
      <c r="B13" s="86"/>
      <c r="C13" s="6">
        <f>SUM(F13:L13)</f>
        <v>0</v>
      </c>
      <c r="D13" s="6">
        <f>SUM(N13:V13)</f>
        <v>0</v>
      </c>
      <c r="E13" s="14">
        <f>SUM(C13:D13)</f>
        <v>0</v>
      </c>
      <c r="F13" s="37"/>
      <c r="G13" s="36"/>
      <c r="H13" s="36"/>
      <c r="I13" s="36"/>
      <c r="J13" s="36"/>
      <c r="K13" s="37"/>
      <c r="L13" s="37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12.75">
      <c r="A14" s="75" t="s">
        <v>3</v>
      </c>
      <c r="B14" s="76"/>
      <c r="C14" s="6">
        <f>SUM(F14:L14)</f>
        <v>0</v>
      </c>
      <c r="D14" s="6">
        <f>SUM(N14:V14)</f>
        <v>0</v>
      </c>
      <c r="E14" s="14">
        <f>SUM(C14:D14)</f>
        <v>0</v>
      </c>
      <c r="F14" s="37"/>
      <c r="G14" s="36"/>
      <c r="H14" s="36"/>
      <c r="I14" s="36"/>
      <c r="J14" s="36"/>
      <c r="K14" s="37"/>
      <c r="L14" s="37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12.75">
      <c r="A15" s="85" t="s">
        <v>4</v>
      </c>
      <c r="B15" s="76"/>
      <c r="C15" s="6">
        <f>SUM(F15:L15)</f>
        <v>961</v>
      </c>
      <c r="D15" s="6">
        <f>SUM(N15:V15)</f>
        <v>0</v>
      </c>
      <c r="E15" s="14">
        <f>SUM(C15:D15)</f>
        <v>961</v>
      </c>
      <c r="F15" s="37">
        <v>961</v>
      </c>
      <c r="G15" s="36"/>
      <c r="H15" s="36"/>
      <c r="I15" s="36"/>
      <c r="J15" s="36"/>
      <c r="K15" s="36"/>
      <c r="L15" s="36"/>
      <c r="M15" s="30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12.75">
      <c r="A16" s="75" t="s">
        <v>5</v>
      </c>
      <c r="B16" s="76"/>
      <c r="C16" s="6">
        <f>SUM(F16:L16)</f>
        <v>718</v>
      </c>
      <c r="D16" s="6">
        <f>SUM(N16:V16)</f>
        <v>0</v>
      </c>
      <c r="E16" s="14">
        <f>SUM(C16:D16)</f>
        <v>718</v>
      </c>
      <c r="F16" s="37">
        <v>718</v>
      </c>
      <c r="G16" s="36"/>
      <c r="H16" s="36"/>
      <c r="I16" s="36"/>
      <c r="J16" s="36"/>
      <c r="K16" s="36"/>
      <c r="L16" s="36"/>
      <c r="M16" s="30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12.75">
      <c r="A17" s="3"/>
      <c r="B17" s="7"/>
      <c r="C17" s="32"/>
      <c r="E17" s="13"/>
      <c r="G17" s="30"/>
      <c r="H17" s="30"/>
      <c r="I17" s="30"/>
      <c r="J17" s="30"/>
      <c r="K17" s="30"/>
      <c r="L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80" t="s">
        <v>6</v>
      </c>
      <c r="B18" s="81"/>
      <c r="C18" s="33"/>
      <c r="E18" s="13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3"/>
      <c r="B19" s="9"/>
      <c r="C19" s="34"/>
      <c r="E19" s="13"/>
      <c r="G19" s="30"/>
      <c r="H19" s="30"/>
      <c r="I19" s="30"/>
      <c r="J19" s="30"/>
      <c r="K19" s="30"/>
      <c r="L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85" t="s">
        <v>7</v>
      </c>
      <c r="B20" s="76"/>
      <c r="C20" s="6">
        <f>SUM(F20:L20)</f>
        <v>254</v>
      </c>
      <c r="D20" s="6">
        <f>SUM(N20:V20)</f>
        <v>0</v>
      </c>
      <c r="E20" s="14">
        <f>SUM(C20:D20)</f>
        <v>254</v>
      </c>
      <c r="F20" s="37">
        <v>254</v>
      </c>
      <c r="G20" s="36"/>
      <c r="H20" s="36"/>
      <c r="I20" s="36"/>
      <c r="J20" s="36"/>
      <c r="K20" s="36"/>
      <c r="L20" s="36"/>
      <c r="M20" s="30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12.75">
      <c r="A21" s="75" t="s">
        <v>8</v>
      </c>
      <c r="B21" s="76"/>
      <c r="C21" s="35">
        <f>SUM(F21:L21)</f>
        <v>1274217.44</v>
      </c>
      <c r="D21" s="35">
        <f>SUM(N21:V21)</f>
        <v>0</v>
      </c>
      <c r="E21" s="15">
        <f>SUM(C21:D21)</f>
        <v>1274217.44</v>
      </c>
      <c r="F21" s="10">
        <v>1274217.44</v>
      </c>
      <c r="G21" s="35"/>
      <c r="H21" s="35"/>
      <c r="I21" s="35"/>
      <c r="J21" s="35"/>
      <c r="K21" s="35"/>
      <c r="L21" s="35"/>
      <c r="M21" s="31"/>
      <c r="N21" s="35"/>
      <c r="O21" s="35"/>
      <c r="P21" s="35"/>
      <c r="Q21" s="35"/>
      <c r="R21" s="35"/>
      <c r="S21" s="35"/>
      <c r="T21" s="35"/>
      <c r="U21" s="35"/>
      <c r="V21" s="35"/>
    </row>
    <row r="22" spans="1:22" ht="12.75">
      <c r="A22" s="85" t="s">
        <v>9</v>
      </c>
      <c r="B22" s="76"/>
      <c r="C22" s="35">
        <f>SUM(F22:L22)</f>
        <v>0</v>
      </c>
      <c r="D22" s="35">
        <f>SUM(N22:V22)</f>
        <v>0</v>
      </c>
      <c r="E22" s="15">
        <f>SUM(C22:D22)</f>
        <v>0</v>
      </c>
      <c r="F22" s="35"/>
      <c r="G22" s="35"/>
      <c r="H22" s="35"/>
      <c r="I22" s="35"/>
      <c r="J22" s="35"/>
      <c r="K22" s="35"/>
      <c r="L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12.75">
      <c r="A23" s="75" t="s">
        <v>10</v>
      </c>
      <c r="B23" s="76"/>
      <c r="C23" s="35">
        <f>SUM(F23:L23)</f>
        <v>0</v>
      </c>
      <c r="D23" s="35">
        <f>SUM(N23:V23)</f>
        <v>0</v>
      </c>
      <c r="E23" s="15">
        <f>SUM(C23:D23)</f>
        <v>0</v>
      </c>
      <c r="F23" s="35"/>
      <c r="G23" s="35"/>
      <c r="H23" s="35"/>
      <c r="I23" s="35"/>
      <c r="J23" s="35"/>
      <c r="K23" s="35"/>
      <c r="L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ht="12.75">
      <c r="A24" s="11"/>
      <c r="B24" s="7"/>
      <c r="E24" s="13"/>
      <c r="G24" s="30"/>
      <c r="H24" s="30"/>
      <c r="I24" s="30"/>
      <c r="J24" s="30"/>
      <c r="K24" s="30"/>
      <c r="L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2.75">
      <c r="A25" s="80" t="s">
        <v>11</v>
      </c>
      <c r="B25" s="81"/>
      <c r="E25" s="13"/>
      <c r="G25" s="30"/>
      <c r="H25" s="30"/>
      <c r="I25" s="30"/>
      <c r="J25" s="30"/>
      <c r="K25" s="30"/>
      <c r="L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2.75">
      <c r="A26" s="3"/>
      <c r="B26" s="9"/>
      <c r="E26" s="13"/>
      <c r="G26" s="30"/>
      <c r="H26" s="30"/>
      <c r="I26" s="30"/>
      <c r="J26" s="30"/>
      <c r="K26" s="30"/>
      <c r="L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12.75">
      <c r="A27" s="85" t="s">
        <v>12</v>
      </c>
      <c r="B27" s="76"/>
      <c r="C27" s="6">
        <f>SUM(F27:L27)</f>
        <v>0</v>
      </c>
      <c r="D27" s="6">
        <f>SUM(N27:V27)</f>
        <v>0</v>
      </c>
      <c r="E27" s="14">
        <f>SUM(C27:D27)</f>
        <v>0</v>
      </c>
      <c r="F27" s="37"/>
      <c r="G27" s="36"/>
      <c r="H27" s="36"/>
      <c r="I27" s="36"/>
      <c r="J27" s="36"/>
      <c r="K27" s="36"/>
      <c r="L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ht="12.75">
      <c r="A28" s="75" t="s">
        <v>13</v>
      </c>
      <c r="B28" s="76"/>
      <c r="C28" s="6">
        <f>SUM(F28:L28)</f>
        <v>0</v>
      </c>
      <c r="D28" s="6">
        <f>SUM(N28:V28)</f>
        <v>0</v>
      </c>
      <c r="E28" s="14">
        <f>SUM(C28:D28)</f>
        <v>0</v>
      </c>
      <c r="F28" s="37"/>
      <c r="G28" s="36"/>
      <c r="H28" s="36"/>
      <c r="I28" s="36"/>
      <c r="J28" s="36"/>
      <c r="K28" s="36"/>
      <c r="L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ht="12.75">
      <c r="A29" s="11"/>
      <c r="B29" s="7"/>
      <c r="E29" s="13"/>
      <c r="G29" s="30"/>
      <c r="H29" s="30"/>
      <c r="I29" s="30"/>
      <c r="J29" s="30"/>
      <c r="K29" s="30"/>
      <c r="L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2.75">
      <c r="A30" s="80" t="s">
        <v>14</v>
      </c>
      <c r="B30" s="81"/>
      <c r="E30" s="13"/>
      <c r="G30" s="30"/>
      <c r="H30" s="30"/>
      <c r="I30" s="30"/>
      <c r="J30" s="30"/>
      <c r="K30" s="30"/>
      <c r="L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2.75">
      <c r="A31" s="12"/>
      <c r="B31" s="8"/>
      <c r="E31" s="13"/>
      <c r="G31" s="30"/>
      <c r="H31" s="30"/>
      <c r="I31" s="30"/>
      <c r="J31" s="30"/>
      <c r="K31" s="30"/>
      <c r="L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12.75">
      <c r="A32" s="73" t="s">
        <v>7</v>
      </c>
      <c r="B32" s="74"/>
      <c r="C32" s="6">
        <f>SUM(F32:L32)</f>
        <v>0</v>
      </c>
      <c r="D32" s="6">
        <f>SUM(N32:V32)</f>
        <v>0</v>
      </c>
      <c r="E32" s="14">
        <f>SUM(C32:D32)</f>
        <v>0</v>
      </c>
      <c r="F32" s="37"/>
      <c r="G32" s="36"/>
      <c r="H32" s="36"/>
      <c r="I32" s="36"/>
      <c r="J32" s="36"/>
      <c r="K32" s="36"/>
      <c r="L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ht="12.75">
      <c r="A33" s="73" t="s">
        <v>8</v>
      </c>
      <c r="B33" s="74"/>
      <c r="C33" s="35">
        <f>SUM(M33:U33)</f>
        <v>0</v>
      </c>
      <c r="D33" s="35">
        <f>SUM(N33:V33)</f>
        <v>0</v>
      </c>
      <c r="E33" s="15">
        <f>SUM(C33:D33)</f>
        <v>0</v>
      </c>
      <c r="F33" s="37"/>
      <c r="G33" s="36"/>
      <c r="H33" s="36"/>
      <c r="I33" s="36"/>
      <c r="J33" s="36"/>
      <c r="K33" s="36"/>
      <c r="L33" s="36"/>
      <c r="N33" s="35"/>
      <c r="O33" s="35"/>
      <c r="P33" s="35"/>
      <c r="Q33" s="35"/>
      <c r="R33" s="35"/>
      <c r="S33" s="35"/>
      <c r="T33" s="35"/>
      <c r="U33" s="35"/>
      <c r="V33" s="35"/>
    </row>
    <row r="34" spans="1:22" ht="12.75">
      <c r="A34" s="73" t="s">
        <v>9</v>
      </c>
      <c r="B34" s="74"/>
      <c r="C34" s="35">
        <f>SUM(M34:U34)</f>
        <v>0</v>
      </c>
      <c r="D34" s="35">
        <f>SUM(N34:V34)</f>
        <v>0</v>
      </c>
      <c r="E34" s="15">
        <f>SUM(C34:D34)</f>
        <v>0</v>
      </c>
      <c r="F34" s="37"/>
      <c r="G34" s="36"/>
      <c r="H34" s="36"/>
      <c r="I34" s="36"/>
      <c r="J34" s="36"/>
      <c r="K34" s="36"/>
      <c r="L34" s="36"/>
      <c r="N34" s="35"/>
      <c r="O34" s="35"/>
      <c r="P34" s="35"/>
      <c r="Q34" s="35"/>
      <c r="R34" s="35"/>
      <c r="S34" s="35"/>
      <c r="T34" s="35"/>
      <c r="U34" s="35"/>
      <c r="V34" s="35"/>
    </row>
    <row r="35" spans="1:22" ht="12.75">
      <c r="A35" s="73" t="s">
        <v>15</v>
      </c>
      <c r="B35" s="74"/>
      <c r="C35" s="35">
        <f>SUM(M35:U35)</f>
        <v>0</v>
      </c>
      <c r="D35" s="35">
        <f>SUM(N35:V35)</f>
        <v>0</v>
      </c>
      <c r="E35" s="15">
        <f>SUM(C35:D35)</f>
        <v>0</v>
      </c>
      <c r="F35" s="37"/>
      <c r="G35" s="36"/>
      <c r="H35" s="36"/>
      <c r="I35" s="36"/>
      <c r="J35" s="36"/>
      <c r="K35" s="36"/>
      <c r="L35" s="36"/>
      <c r="N35" s="35"/>
      <c r="O35" s="35"/>
      <c r="P35" s="35"/>
      <c r="Q35" s="35"/>
      <c r="R35" s="35"/>
      <c r="S35" s="35"/>
      <c r="T35" s="35"/>
      <c r="U35" s="35"/>
      <c r="V35" s="35"/>
    </row>
    <row r="36" spans="1:22" ht="12.75">
      <c r="A36" s="12"/>
      <c r="B36" s="7"/>
      <c r="E36" s="13"/>
      <c r="G36" s="30"/>
      <c r="H36" s="30"/>
      <c r="I36" s="30"/>
      <c r="J36" s="30"/>
      <c r="K36" s="30"/>
      <c r="L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ht="12.75">
      <c r="A37" s="80" t="s">
        <v>16</v>
      </c>
      <c r="B37" s="81"/>
      <c r="E37" s="13"/>
      <c r="G37" s="30"/>
      <c r="H37" s="30"/>
      <c r="I37" s="30"/>
      <c r="J37" s="30"/>
      <c r="K37" s="30"/>
      <c r="L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ht="12.75">
      <c r="A38" s="12"/>
      <c r="B38" s="8"/>
      <c r="E38" s="13"/>
      <c r="G38" s="30"/>
      <c r="H38" s="30"/>
      <c r="I38" s="30"/>
      <c r="J38" s="30"/>
      <c r="K38" s="30"/>
      <c r="L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ht="12.75">
      <c r="A39" s="73" t="s">
        <v>12</v>
      </c>
      <c r="B39" s="74"/>
      <c r="C39" s="6">
        <f>SUM(F39:L39)</f>
        <v>0</v>
      </c>
      <c r="D39" s="6">
        <f>SUM(N39:V39)</f>
        <v>0</v>
      </c>
      <c r="E39" s="14">
        <f>SUM(C39:D39)</f>
        <v>0</v>
      </c>
      <c r="F39" s="37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ht="12.75">
      <c r="A40" s="73" t="s">
        <v>13</v>
      </c>
      <c r="B40" s="74"/>
      <c r="C40" s="6">
        <f>SUM(F40:L40)</f>
        <v>0</v>
      </c>
      <c r="D40" s="6">
        <f>SUM(N40:V40)</f>
        <v>0</v>
      </c>
      <c r="E40" s="14">
        <f>SUM(C40:D40)</f>
        <v>0</v>
      </c>
      <c r="F40" s="37"/>
      <c r="G40" s="36"/>
      <c r="H40" s="36"/>
      <c r="I40" s="36"/>
      <c r="J40" s="36"/>
      <c r="K40" s="36"/>
      <c r="L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ht="12.75">
      <c r="A41" s="12"/>
      <c r="B41" s="7"/>
      <c r="E41" s="13"/>
      <c r="G41" s="30"/>
      <c r="H41" s="30"/>
      <c r="I41" s="30"/>
      <c r="J41" s="30"/>
      <c r="K41" s="30"/>
      <c r="L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1:22" ht="12.75">
      <c r="A42" s="80" t="s">
        <v>17</v>
      </c>
      <c r="B42" s="81"/>
      <c r="E42" s="13"/>
      <c r="G42" s="30"/>
      <c r="H42" s="30"/>
      <c r="I42" s="30"/>
      <c r="J42" s="30"/>
      <c r="K42" s="30"/>
      <c r="L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1:22" ht="12.75">
      <c r="A43" s="12"/>
      <c r="B43" s="8"/>
      <c r="E43" s="13"/>
      <c r="G43" s="30"/>
      <c r="H43" s="30"/>
      <c r="I43" s="30"/>
      <c r="J43" s="30"/>
      <c r="K43" s="30"/>
      <c r="L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1:22" ht="12.75">
      <c r="A44" s="73" t="s">
        <v>18</v>
      </c>
      <c r="B44" s="74"/>
      <c r="C44" s="6">
        <f>SUM(F44:L44)</f>
        <v>0</v>
      </c>
      <c r="D44" s="6">
        <f>SUM(N44:V44)</f>
        <v>0</v>
      </c>
      <c r="E44" s="14">
        <f>SUM(C44:D44)</f>
        <v>0</v>
      </c>
      <c r="F44" s="37"/>
      <c r="G44" s="36"/>
      <c r="H44" s="36"/>
      <c r="I44" s="36"/>
      <c r="J44" s="36"/>
      <c r="K44" s="36"/>
      <c r="L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ht="12.75">
      <c r="A45" s="73" t="s">
        <v>19</v>
      </c>
      <c r="B45" s="74"/>
      <c r="C45" s="6">
        <f>SUM(F45:L45)</f>
        <v>0</v>
      </c>
      <c r="D45" s="6">
        <f>SUM(N45:V45)</f>
        <v>0</v>
      </c>
      <c r="E45" s="14">
        <f>SUM(C45:D45)</f>
        <v>0</v>
      </c>
      <c r="F45" s="37"/>
      <c r="G45" s="36"/>
      <c r="H45" s="36"/>
      <c r="I45" s="36"/>
      <c r="J45" s="36"/>
      <c r="K45" s="36"/>
      <c r="L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ht="12.75">
      <c r="A46" s="12"/>
      <c r="B46" s="7"/>
      <c r="E46" s="13"/>
      <c r="G46" s="30"/>
      <c r="H46" s="30"/>
      <c r="I46" s="30"/>
      <c r="J46" s="30"/>
      <c r="K46" s="30"/>
      <c r="L46" s="30"/>
      <c r="N46" s="30"/>
      <c r="O46" s="30"/>
      <c r="P46" s="30"/>
      <c r="Q46" s="30"/>
      <c r="R46" s="30"/>
      <c r="S46" s="30"/>
      <c r="T46" s="30"/>
      <c r="U46" s="30"/>
      <c r="V46" s="30"/>
    </row>
    <row r="47" spans="1:22" ht="12.75">
      <c r="A47" s="80" t="s">
        <v>20</v>
      </c>
      <c r="B47" s="81"/>
      <c r="E47" s="13"/>
      <c r="G47" s="30"/>
      <c r="H47" s="30"/>
      <c r="I47" s="30"/>
      <c r="J47" s="30"/>
      <c r="K47" s="30"/>
      <c r="L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 ht="12.75">
      <c r="A48" s="12"/>
      <c r="B48" s="8"/>
      <c r="E48" s="13"/>
      <c r="G48" s="30"/>
      <c r="H48" s="30"/>
      <c r="I48" s="30"/>
      <c r="J48" s="30"/>
      <c r="K48" s="30"/>
      <c r="L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22" ht="12.75">
      <c r="A49" s="73" t="s">
        <v>21</v>
      </c>
      <c r="B49" s="74"/>
      <c r="C49" s="6">
        <f>SUM(F49:L49)</f>
        <v>256</v>
      </c>
      <c r="D49" s="6">
        <f aca="true" t="shared" si="0" ref="D49:D61">SUM(N49:V49)</f>
        <v>0</v>
      </c>
      <c r="E49" s="14">
        <f aca="true" t="shared" si="1" ref="E49:E61">SUM(C49:D49)</f>
        <v>256</v>
      </c>
      <c r="F49" s="37">
        <v>256</v>
      </c>
      <c r="G49" s="37"/>
      <c r="H49" s="37"/>
      <c r="I49" s="37"/>
      <c r="J49" s="37"/>
      <c r="K49" s="37"/>
      <c r="L49" s="37"/>
      <c r="M49" s="30"/>
      <c r="N49" s="36"/>
      <c r="O49" s="36"/>
      <c r="P49" s="36"/>
      <c r="Q49" s="36"/>
      <c r="R49" s="36"/>
      <c r="S49" s="36"/>
      <c r="T49" s="36"/>
      <c r="U49" s="36"/>
      <c r="V49" s="36"/>
    </row>
    <row r="50" spans="1:22" ht="12.75">
      <c r="A50" s="73" t="s">
        <v>22</v>
      </c>
      <c r="B50" s="74"/>
      <c r="C50" s="6">
        <f>SUM(F50:L50)</f>
        <v>8</v>
      </c>
      <c r="D50" s="6">
        <f t="shared" si="0"/>
        <v>0</v>
      </c>
      <c r="E50" s="14">
        <f t="shared" si="1"/>
        <v>8</v>
      </c>
      <c r="F50" s="37">
        <v>8</v>
      </c>
      <c r="G50" s="36"/>
      <c r="H50" s="36"/>
      <c r="I50" s="36"/>
      <c r="J50" s="36"/>
      <c r="K50" s="36"/>
      <c r="L50" s="36"/>
      <c r="M50" s="30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73" t="s">
        <v>23</v>
      </c>
      <c r="B51" s="74"/>
      <c r="C51" s="6">
        <f>SUM(F51:L51)</f>
        <v>0</v>
      </c>
      <c r="D51" s="6">
        <f t="shared" si="0"/>
        <v>0</v>
      </c>
      <c r="E51" s="14">
        <f t="shared" si="1"/>
        <v>0</v>
      </c>
      <c r="F51" s="37"/>
      <c r="G51" s="36"/>
      <c r="H51" s="36"/>
      <c r="I51" s="36"/>
      <c r="J51" s="36"/>
      <c r="K51" s="36"/>
      <c r="L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73" t="s">
        <v>24</v>
      </c>
      <c r="B52" s="74"/>
      <c r="C52" s="6">
        <f>SUM(F52:L52)</f>
        <v>18</v>
      </c>
      <c r="D52" s="6">
        <f t="shared" si="0"/>
        <v>0</v>
      </c>
      <c r="E52" s="14">
        <f t="shared" si="1"/>
        <v>18</v>
      </c>
      <c r="F52" s="37">
        <v>18</v>
      </c>
      <c r="G52" s="36"/>
      <c r="H52" s="36"/>
      <c r="I52" s="36"/>
      <c r="J52" s="36"/>
      <c r="K52" s="36"/>
      <c r="L52" s="36"/>
      <c r="M52" s="30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12.75">
      <c r="A53" s="73" t="s">
        <v>25</v>
      </c>
      <c r="B53" s="74"/>
      <c r="C53" s="6">
        <f aca="true" t="shared" si="2" ref="C53:C61">SUM(F53:L53)</f>
        <v>0</v>
      </c>
      <c r="D53" s="6">
        <f t="shared" si="0"/>
        <v>0</v>
      </c>
      <c r="E53" s="14">
        <f t="shared" si="1"/>
        <v>0</v>
      </c>
      <c r="F53" s="37"/>
      <c r="G53" s="36"/>
      <c r="H53" s="36"/>
      <c r="I53" s="36"/>
      <c r="J53" s="36"/>
      <c r="K53" s="36"/>
      <c r="L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t="12.75">
      <c r="A54" s="73" t="s">
        <v>26</v>
      </c>
      <c r="B54" s="74"/>
      <c r="C54" s="6">
        <f t="shared" si="2"/>
        <v>0</v>
      </c>
      <c r="D54" s="6">
        <f t="shared" si="0"/>
        <v>0</v>
      </c>
      <c r="E54" s="14">
        <f t="shared" si="1"/>
        <v>0</v>
      </c>
      <c r="F54" s="37"/>
      <c r="G54" s="36"/>
      <c r="H54" s="36"/>
      <c r="I54" s="36"/>
      <c r="J54" s="36"/>
      <c r="K54" s="36"/>
      <c r="L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ht="12.75">
      <c r="A55" s="73" t="s">
        <v>27</v>
      </c>
      <c r="B55" s="74"/>
      <c r="C55" s="6">
        <f t="shared" si="2"/>
        <v>0</v>
      </c>
      <c r="D55" s="6">
        <f t="shared" si="0"/>
        <v>0</v>
      </c>
      <c r="E55" s="14">
        <f t="shared" si="1"/>
        <v>0</v>
      </c>
      <c r="F55" s="37"/>
      <c r="G55" s="36"/>
      <c r="H55" s="36"/>
      <c r="I55" s="36"/>
      <c r="J55" s="36"/>
      <c r="K55" s="36"/>
      <c r="L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12.75">
      <c r="A56" s="73" t="s">
        <v>28</v>
      </c>
      <c r="B56" s="74"/>
      <c r="C56" s="6">
        <f t="shared" si="2"/>
        <v>0</v>
      </c>
      <c r="D56" s="6">
        <f t="shared" si="0"/>
        <v>0</v>
      </c>
      <c r="E56" s="14">
        <f t="shared" si="1"/>
        <v>0</v>
      </c>
      <c r="F56" s="37"/>
      <c r="G56" s="36"/>
      <c r="H56" s="36"/>
      <c r="I56" s="36"/>
      <c r="J56" s="36"/>
      <c r="K56" s="36"/>
      <c r="L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12.75">
      <c r="A57" s="73" t="s">
        <v>29</v>
      </c>
      <c r="B57" s="74"/>
      <c r="C57" s="6">
        <f t="shared" si="2"/>
        <v>0</v>
      </c>
      <c r="D57" s="6">
        <f t="shared" si="0"/>
        <v>0</v>
      </c>
      <c r="E57" s="14">
        <f t="shared" si="1"/>
        <v>0</v>
      </c>
      <c r="F57" s="37"/>
      <c r="G57" s="36"/>
      <c r="H57" s="36"/>
      <c r="I57" s="36"/>
      <c r="J57" s="36"/>
      <c r="K57" s="36"/>
      <c r="L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12.75">
      <c r="A58" s="73" t="s">
        <v>30</v>
      </c>
      <c r="B58" s="74"/>
      <c r="C58" s="6">
        <f t="shared" si="2"/>
        <v>0</v>
      </c>
      <c r="D58" s="6">
        <f t="shared" si="0"/>
        <v>0</v>
      </c>
      <c r="E58" s="14">
        <f t="shared" si="1"/>
        <v>0</v>
      </c>
      <c r="F58" s="37"/>
      <c r="G58" s="36"/>
      <c r="H58" s="36"/>
      <c r="I58" s="36"/>
      <c r="J58" s="36"/>
      <c r="K58" s="36"/>
      <c r="L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t="12.75">
      <c r="A59" s="73" t="s">
        <v>31</v>
      </c>
      <c r="B59" s="74"/>
      <c r="C59" s="6">
        <f t="shared" si="2"/>
        <v>0</v>
      </c>
      <c r="D59" s="6">
        <f t="shared" si="0"/>
        <v>0</v>
      </c>
      <c r="E59" s="14">
        <f t="shared" si="1"/>
        <v>0</v>
      </c>
      <c r="F59" s="37"/>
      <c r="G59" s="36"/>
      <c r="H59" s="36"/>
      <c r="I59" s="36"/>
      <c r="J59" s="36"/>
      <c r="K59" s="36"/>
      <c r="L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2.75">
      <c r="A60" s="73" t="s">
        <v>32</v>
      </c>
      <c r="B60" s="74"/>
      <c r="C60" s="6">
        <f t="shared" si="2"/>
        <v>0</v>
      </c>
      <c r="D60" s="6">
        <f t="shared" si="0"/>
        <v>0</v>
      </c>
      <c r="E60" s="14">
        <f t="shared" si="1"/>
        <v>0</v>
      </c>
      <c r="F60" s="37"/>
      <c r="G60" s="36"/>
      <c r="H60" s="36"/>
      <c r="I60" s="36"/>
      <c r="J60" s="36"/>
      <c r="K60" s="36"/>
      <c r="L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ht="12.75">
      <c r="A61" s="73" t="s">
        <v>33</v>
      </c>
      <c r="B61" s="74"/>
      <c r="C61" s="6">
        <f t="shared" si="2"/>
        <v>0</v>
      </c>
      <c r="D61" s="6">
        <f t="shared" si="0"/>
        <v>0</v>
      </c>
      <c r="E61" s="14">
        <f t="shared" si="1"/>
        <v>0</v>
      </c>
      <c r="F61" s="37"/>
      <c r="G61" s="37"/>
      <c r="H61" s="37"/>
      <c r="I61" s="37"/>
      <c r="J61" s="37"/>
      <c r="K61" s="37"/>
      <c r="L61" s="37"/>
      <c r="N61" s="36"/>
      <c r="O61" s="36"/>
      <c r="P61" s="36"/>
      <c r="Q61" s="36"/>
      <c r="R61" s="36"/>
      <c r="S61" s="36"/>
      <c r="T61" s="36"/>
      <c r="U61" s="36"/>
      <c r="V61" s="36"/>
    </row>
    <row r="62" spans="1:2" ht="12.75">
      <c r="A62" s="12"/>
      <c r="B62" s="7"/>
    </row>
  </sheetData>
  <sheetProtection password="DDC4" sheet="1" objects="1" scenarios="1"/>
  <mergeCells count="44">
    <mergeCell ref="A4:E4"/>
    <mergeCell ref="E9:E10"/>
    <mergeCell ref="A16:B16"/>
    <mergeCell ref="C9:D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N9:V9"/>
    <mergeCell ref="F9:L9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50.7109375" style="0" customWidth="1"/>
    <col min="3" max="5" width="12.7109375" style="0" customWidth="1"/>
    <col min="6" max="9" width="0" style="0" hidden="1" customWidth="1"/>
    <col min="10" max="10" width="12.7109375" style="0" customWidth="1"/>
    <col min="11" max="12" width="12.7109375" style="0" hidden="1" customWidth="1"/>
    <col min="13" max="13" width="3.57421875" style="0" customWidth="1"/>
    <col min="14" max="23" width="12.7109375" style="0" customWidth="1"/>
  </cols>
  <sheetData>
    <row r="4" spans="1:5" ht="12.75" customHeight="1">
      <c r="A4" s="77" t="s">
        <v>88</v>
      </c>
      <c r="B4" s="77"/>
      <c r="C4" s="77"/>
      <c r="D4" s="77"/>
      <c r="E4" s="77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23" ht="12.75">
      <c r="A9" s="3"/>
      <c r="B9" s="3"/>
      <c r="C9" s="93" t="str">
        <f>ALAGOAS!C9</f>
        <v>FEVEREIRO</v>
      </c>
      <c r="D9" s="93"/>
      <c r="E9" s="78" t="s">
        <v>34</v>
      </c>
      <c r="J9" s="101" t="s">
        <v>36</v>
      </c>
      <c r="K9" s="102"/>
      <c r="L9" s="103"/>
      <c r="N9" s="98" t="s">
        <v>66</v>
      </c>
      <c r="O9" s="99"/>
      <c r="P9" s="99"/>
      <c r="Q9" s="99"/>
      <c r="R9" s="99"/>
      <c r="S9" s="72"/>
      <c r="T9" s="58"/>
      <c r="U9" s="59"/>
      <c r="V9" s="59"/>
      <c r="W9" s="59"/>
    </row>
    <row r="10" spans="1:19" ht="13.5" thickBot="1">
      <c r="A10" s="84" t="s">
        <v>0</v>
      </c>
      <c r="B10" s="83"/>
      <c r="C10" s="5" t="s">
        <v>36</v>
      </c>
      <c r="D10" s="5" t="s">
        <v>35</v>
      </c>
      <c r="E10" s="79"/>
      <c r="J10" s="41" t="s">
        <v>65</v>
      </c>
      <c r="K10" s="42" t="s">
        <v>49</v>
      </c>
      <c r="L10" s="43" t="s">
        <v>50</v>
      </c>
      <c r="N10" s="38" t="s">
        <v>67</v>
      </c>
      <c r="O10" s="39" t="s">
        <v>68</v>
      </c>
      <c r="P10" s="39" t="s">
        <v>64</v>
      </c>
      <c r="Q10" s="39" t="s">
        <v>69</v>
      </c>
      <c r="R10" s="39" t="s">
        <v>49</v>
      </c>
      <c r="S10" s="40" t="s">
        <v>50</v>
      </c>
    </row>
    <row r="11" spans="1:2" ht="12.75">
      <c r="A11" s="82" t="s">
        <v>1</v>
      </c>
      <c r="B11" s="83"/>
    </row>
    <row r="12" spans="1:2" ht="12.75">
      <c r="A12" s="3"/>
      <c r="B12" s="3"/>
    </row>
    <row r="13" spans="1:19" ht="12.75">
      <c r="A13" s="85" t="s">
        <v>2</v>
      </c>
      <c r="B13" s="86"/>
      <c r="C13" s="6">
        <f>SUM(J13:L13)</f>
        <v>0</v>
      </c>
      <c r="D13" s="6">
        <f>SUM(N13:S13)</f>
        <v>0</v>
      </c>
      <c r="E13" s="14">
        <f>SUM(C13:D13)</f>
        <v>0</v>
      </c>
      <c r="J13" s="36"/>
      <c r="K13" s="36"/>
      <c r="L13" s="36"/>
      <c r="N13" s="36"/>
      <c r="O13" s="36"/>
      <c r="P13" s="36"/>
      <c r="Q13" s="36"/>
      <c r="R13" s="36"/>
      <c r="S13" s="36"/>
    </row>
    <row r="14" spans="1:19" ht="12.75">
      <c r="A14" s="75" t="s">
        <v>3</v>
      </c>
      <c r="B14" s="76"/>
      <c r="C14" s="6">
        <f>SUM(J14:L14)</f>
        <v>0</v>
      </c>
      <c r="D14" s="6">
        <f>SUM(N14:S14)</f>
        <v>0</v>
      </c>
      <c r="E14" s="14">
        <f>SUM(C14:D14)</f>
        <v>0</v>
      </c>
      <c r="J14" s="36"/>
      <c r="K14" s="36"/>
      <c r="L14" s="36"/>
      <c r="N14" s="36"/>
      <c r="O14" s="36"/>
      <c r="P14" s="36"/>
      <c r="Q14" s="36"/>
      <c r="R14" s="36"/>
      <c r="S14" s="36"/>
    </row>
    <row r="15" spans="1:19" ht="12.75">
      <c r="A15" s="85" t="s">
        <v>4</v>
      </c>
      <c r="B15" s="76"/>
      <c r="C15" s="6">
        <f>SUM(J15:L15)</f>
        <v>606</v>
      </c>
      <c r="D15" s="6">
        <f>SUM(N15:S15)</f>
        <v>0</v>
      </c>
      <c r="E15" s="14">
        <f>SUM(C15:D15)</f>
        <v>606</v>
      </c>
      <c r="J15" s="36">
        <v>606</v>
      </c>
      <c r="K15" s="36"/>
      <c r="L15" s="36"/>
      <c r="M15" s="30"/>
      <c r="N15" s="36"/>
      <c r="O15" s="36"/>
      <c r="P15" s="36"/>
      <c r="Q15" s="36"/>
      <c r="R15" s="36"/>
      <c r="S15" s="36"/>
    </row>
    <row r="16" spans="1:19" ht="12.75">
      <c r="A16" s="75" t="s">
        <v>5</v>
      </c>
      <c r="B16" s="76"/>
      <c r="C16" s="6">
        <f>SUM(J16:L16)</f>
        <v>510</v>
      </c>
      <c r="D16" s="6">
        <f>SUM(N16:S16)</f>
        <v>0</v>
      </c>
      <c r="E16" s="14">
        <f>SUM(C16:D16)</f>
        <v>510</v>
      </c>
      <c r="J16" s="36">
        <v>510</v>
      </c>
      <c r="K16" s="36"/>
      <c r="L16" s="36"/>
      <c r="M16" s="30"/>
      <c r="N16" s="36"/>
      <c r="O16" s="36"/>
      <c r="P16" s="36"/>
      <c r="Q16" s="36"/>
      <c r="R16" s="36"/>
      <c r="S16" s="36"/>
    </row>
    <row r="17" spans="1:19" ht="12.75">
      <c r="A17" s="3"/>
      <c r="B17" s="7"/>
      <c r="C17" s="32"/>
      <c r="E17" s="13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.75">
      <c r="A18" s="80" t="s">
        <v>6</v>
      </c>
      <c r="B18" s="81"/>
      <c r="C18" s="33"/>
      <c r="E18" s="13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.75">
      <c r="A19" s="3"/>
      <c r="B19" s="9"/>
      <c r="C19" s="34"/>
      <c r="E19" s="13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.75">
      <c r="A20" s="85" t="s">
        <v>7</v>
      </c>
      <c r="B20" s="76"/>
      <c r="C20" s="6">
        <f>SUM(J20:L20)</f>
        <v>225</v>
      </c>
      <c r="D20" s="6">
        <f>SUM(N20:S20)</f>
        <v>0</v>
      </c>
      <c r="E20" s="14">
        <f>SUM(C20:D20)</f>
        <v>225</v>
      </c>
      <c r="J20" s="36">
        <v>225</v>
      </c>
      <c r="K20" s="36"/>
      <c r="L20" s="36"/>
      <c r="M20" s="30"/>
      <c r="N20" s="36"/>
      <c r="O20" s="36"/>
      <c r="P20" s="36"/>
      <c r="Q20" s="36"/>
      <c r="R20" s="36"/>
      <c r="S20" s="36"/>
    </row>
    <row r="21" spans="1:19" ht="12.75">
      <c r="A21" s="75" t="s">
        <v>8</v>
      </c>
      <c r="B21" s="76"/>
      <c r="C21" s="35">
        <f>SUM(J21:L21)</f>
        <v>924911.99</v>
      </c>
      <c r="D21" s="35">
        <f>SUM(N21:S21)</f>
        <v>0</v>
      </c>
      <c r="E21" s="15">
        <f>SUM(C21:D21)</f>
        <v>924911.99</v>
      </c>
      <c r="J21" s="35">
        <v>924911.99</v>
      </c>
      <c r="K21" s="35"/>
      <c r="L21" s="35"/>
      <c r="M21" s="31"/>
      <c r="N21" s="35"/>
      <c r="O21" s="35"/>
      <c r="P21" s="35"/>
      <c r="Q21" s="35"/>
      <c r="R21" s="35"/>
      <c r="S21" s="35"/>
    </row>
    <row r="22" spans="1:19" ht="12.75">
      <c r="A22" s="85" t="s">
        <v>9</v>
      </c>
      <c r="B22" s="76"/>
      <c r="C22" s="35">
        <f>SUM(J22:L22)</f>
        <v>0</v>
      </c>
      <c r="D22" s="35">
        <f>SUM(N22:S22)</f>
        <v>0</v>
      </c>
      <c r="E22" s="15">
        <f>SUM(C22:D22)</f>
        <v>0</v>
      </c>
      <c r="J22" s="35"/>
      <c r="K22" s="35"/>
      <c r="L22" s="35"/>
      <c r="M22" s="30"/>
      <c r="N22" s="35"/>
      <c r="O22" s="35"/>
      <c r="P22" s="35"/>
      <c r="Q22" s="35"/>
      <c r="R22" s="35"/>
      <c r="S22" s="35"/>
    </row>
    <row r="23" spans="1:19" ht="12.75">
      <c r="A23" s="75" t="s">
        <v>10</v>
      </c>
      <c r="B23" s="76"/>
      <c r="C23" s="35">
        <f>SUM(J23:L23)</f>
        <v>0</v>
      </c>
      <c r="D23" s="35">
        <f>SUM(N23:S23)</f>
        <v>0</v>
      </c>
      <c r="E23" s="15">
        <f>SUM(C23:D23)</f>
        <v>0</v>
      </c>
      <c r="J23" s="35"/>
      <c r="K23" s="35"/>
      <c r="L23" s="35"/>
      <c r="M23" s="30"/>
      <c r="N23" s="35"/>
      <c r="O23" s="35"/>
      <c r="P23" s="35"/>
      <c r="Q23" s="35"/>
      <c r="R23" s="35"/>
      <c r="S23" s="35"/>
    </row>
    <row r="24" spans="1:19" ht="12.75">
      <c r="A24" s="11"/>
      <c r="B24" s="7"/>
      <c r="E24" s="13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.75">
      <c r="A25" s="80" t="s">
        <v>11</v>
      </c>
      <c r="B25" s="81"/>
      <c r="E25" s="13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.75">
      <c r="A26" s="3"/>
      <c r="B26" s="9"/>
      <c r="E26" s="13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.75">
      <c r="A27" s="85" t="s">
        <v>12</v>
      </c>
      <c r="B27" s="76"/>
      <c r="C27" s="6">
        <f>SUM(J27:L27)</f>
        <v>0</v>
      </c>
      <c r="D27" s="6">
        <f>SUM(N27:S27)</f>
        <v>0</v>
      </c>
      <c r="E27" s="14">
        <f>SUM(C27:D27)</f>
        <v>0</v>
      </c>
      <c r="J27" s="36"/>
      <c r="K27" s="36"/>
      <c r="L27" s="36"/>
      <c r="M27" s="30"/>
      <c r="N27" s="36"/>
      <c r="O27" s="36"/>
      <c r="P27" s="36"/>
      <c r="Q27" s="36"/>
      <c r="R27" s="36"/>
      <c r="S27" s="36"/>
    </row>
    <row r="28" spans="1:19" ht="12.75">
      <c r="A28" s="75" t="s">
        <v>13</v>
      </c>
      <c r="B28" s="76"/>
      <c r="C28" s="6">
        <f>SUM(J28:L28)</f>
        <v>0</v>
      </c>
      <c r="D28" s="6">
        <f>SUM(N28:S28)</f>
        <v>0</v>
      </c>
      <c r="E28" s="14">
        <f>SUM(C28:D28)</f>
        <v>0</v>
      </c>
      <c r="J28" s="36"/>
      <c r="K28" s="36"/>
      <c r="L28" s="36"/>
      <c r="M28" s="30"/>
      <c r="N28" s="36"/>
      <c r="O28" s="36"/>
      <c r="P28" s="36"/>
      <c r="Q28" s="36"/>
      <c r="R28" s="36"/>
      <c r="S28" s="36"/>
    </row>
    <row r="29" spans="1:19" ht="12.75">
      <c r="A29" s="11"/>
      <c r="B29" s="7"/>
      <c r="E29" s="13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.75">
      <c r="A30" s="80" t="s">
        <v>14</v>
      </c>
      <c r="B30" s="81"/>
      <c r="E30" s="13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.75">
      <c r="A31" s="12"/>
      <c r="B31" s="8"/>
      <c r="E31" s="13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.75">
      <c r="A32" s="73" t="s">
        <v>7</v>
      </c>
      <c r="B32" s="74"/>
      <c r="C32" s="6">
        <f>SUM(J32:L32)</f>
        <v>0</v>
      </c>
      <c r="D32" s="6">
        <f>SUM(N32:S32)</f>
        <v>0</v>
      </c>
      <c r="E32" s="14">
        <f>SUM(C32:D32)</f>
        <v>0</v>
      </c>
      <c r="J32" s="36"/>
      <c r="K32" s="36"/>
      <c r="L32" s="36"/>
      <c r="M32" s="30"/>
      <c r="N32" s="36"/>
      <c r="O32" s="36"/>
      <c r="P32" s="36"/>
      <c r="Q32" s="36"/>
      <c r="R32" s="36"/>
      <c r="S32" s="36"/>
    </row>
    <row r="33" spans="1:19" ht="12.75">
      <c r="A33" s="73" t="s">
        <v>8</v>
      </c>
      <c r="B33" s="74"/>
      <c r="C33" s="35">
        <f>SUM(J33:L33)</f>
        <v>0</v>
      </c>
      <c r="D33" s="35">
        <f>SUM(N33:S33)</f>
        <v>0</v>
      </c>
      <c r="E33" s="15">
        <f>SUM(C33:D33)</f>
        <v>0</v>
      </c>
      <c r="J33" s="35"/>
      <c r="K33" s="35"/>
      <c r="L33" s="35"/>
      <c r="M33" s="30"/>
      <c r="N33" s="35"/>
      <c r="O33" s="35"/>
      <c r="P33" s="35"/>
      <c r="Q33" s="35"/>
      <c r="R33" s="35"/>
      <c r="S33" s="35"/>
    </row>
    <row r="34" spans="1:19" ht="12.75">
      <c r="A34" s="73" t="s">
        <v>9</v>
      </c>
      <c r="B34" s="74"/>
      <c r="C34" s="35">
        <f>SUM(J34:L34)</f>
        <v>0</v>
      </c>
      <c r="D34" s="35">
        <f>SUM(N34:S34)</f>
        <v>0</v>
      </c>
      <c r="E34" s="15">
        <f>SUM(C34:D34)</f>
        <v>0</v>
      </c>
      <c r="J34" s="35"/>
      <c r="K34" s="35"/>
      <c r="L34" s="35"/>
      <c r="M34" s="30"/>
      <c r="N34" s="35"/>
      <c r="O34" s="35"/>
      <c r="P34" s="35"/>
      <c r="Q34" s="35"/>
      <c r="R34" s="35"/>
      <c r="S34" s="35"/>
    </row>
    <row r="35" spans="1:19" ht="12.75">
      <c r="A35" s="73" t="s">
        <v>15</v>
      </c>
      <c r="B35" s="74"/>
      <c r="C35" s="35">
        <f>SUM(J35:L35)</f>
        <v>0</v>
      </c>
      <c r="D35" s="35">
        <f>SUM(N35:S35)</f>
        <v>0</v>
      </c>
      <c r="E35" s="15">
        <f>SUM(C35:D35)</f>
        <v>0</v>
      </c>
      <c r="J35" s="35"/>
      <c r="K35" s="35"/>
      <c r="L35" s="35"/>
      <c r="M35" s="30"/>
      <c r="N35" s="35"/>
      <c r="O35" s="35"/>
      <c r="P35" s="35"/>
      <c r="Q35" s="35"/>
      <c r="R35" s="35"/>
      <c r="S35" s="35"/>
    </row>
    <row r="36" spans="1:19" ht="12.75">
      <c r="A36" s="12"/>
      <c r="B36" s="7"/>
      <c r="D36" s="67">
        <f>SUM(N36:S36)</f>
        <v>0</v>
      </c>
      <c r="E36" s="13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.75">
      <c r="A37" s="80" t="s">
        <v>16</v>
      </c>
      <c r="B37" s="81"/>
      <c r="E37" s="13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.75">
      <c r="A38" s="12"/>
      <c r="B38" s="8"/>
      <c r="E38" s="13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.75">
      <c r="A39" s="73" t="s">
        <v>12</v>
      </c>
      <c r="B39" s="74"/>
      <c r="C39" s="6">
        <f>SUM(J39:L39)</f>
        <v>0</v>
      </c>
      <c r="D39" s="6">
        <f>SUM(N39:S39)</f>
        <v>0</v>
      </c>
      <c r="E39" s="14">
        <f>SUM(C39:D39)</f>
        <v>0</v>
      </c>
      <c r="J39" s="36"/>
      <c r="K39" s="36"/>
      <c r="L39" s="36"/>
      <c r="M39" s="30"/>
      <c r="N39" s="36"/>
      <c r="O39" s="36"/>
      <c r="P39" s="36"/>
      <c r="Q39" s="36"/>
      <c r="R39" s="36"/>
      <c r="S39" s="36"/>
    </row>
    <row r="40" spans="1:19" ht="12.75">
      <c r="A40" s="73" t="s">
        <v>13</v>
      </c>
      <c r="B40" s="74"/>
      <c r="C40" s="6">
        <f>SUM(J40:L40)</f>
        <v>0</v>
      </c>
      <c r="D40" s="6">
        <f>SUM(N40:S40)</f>
        <v>0</v>
      </c>
      <c r="E40" s="14">
        <f>SUM(C40:D40)</f>
        <v>0</v>
      </c>
      <c r="J40" s="36"/>
      <c r="K40" s="36"/>
      <c r="L40" s="36"/>
      <c r="M40" s="30"/>
      <c r="N40" s="36"/>
      <c r="O40" s="36"/>
      <c r="P40" s="36"/>
      <c r="Q40" s="36"/>
      <c r="R40" s="36"/>
      <c r="S40" s="36"/>
    </row>
    <row r="41" spans="1:19" ht="12.75">
      <c r="A41" s="12"/>
      <c r="B41" s="7"/>
      <c r="E41" s="13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.75">
      <c r="A42" s="80" t="s">
        <v>17</v>
      </c>
      <c r="B42" s="81"/>
      <c r="E42" s="13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2.75">
      <c r="A43" s="12"/>
      <c r="B43" s="8"/>
      <c r="E43" s="13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2.75">
      <c r="A44" s="73" t="s">
        <v>18</v>
      </c>
      <c r="B44" s="74"/>
      <c r="C44" s="6">
        <f>SUM(J44:L44)</f>
        <v>0</v>
      </c>
      <c r="D44" s="6">
        <f>SUM(N44:S44)</f>
        <v>0</v>
      </c>
      <c r="E44" s="14">
        <f>SUM(C44:D44)</f>
        <v>0</v>
      </c>
      <c r="J44" s="36"/>
      <c r="K44" s="36"/>
      <c r="L44" s="36"/>
      <c r="M44" s="30"/>
      <c r="N44" s="36"/>
      <c r="O44" s="36"/>
      <c r="P44" s="36"/>
      <c r="Q44" s="36"/>
      <c r="R44" s="36"/>
      <c r="S44" s="36"/>
    </row>
    <row r="45" spans="1:19" ht="12.75">
      <c r="A45" s="73" t="s">
        <v>19</v>
      </c>
      <c r="B45" s="74"/>
      <c r="C45" s="6">
        <f>SUM(J45:L45)</f>
        <v>0</v>
      </c>
      <c r="D45" s="6">
        <f>SUM(N45:S45)</f>
        <v>0</v>
      </c>
      <c r="E45" s="14">
        <f>SUM(C45:D45)</f>
        <v>0</v>
      </c>
      <c r="J45" s="36"/>
      <c r="K45" s="36"/>
      <c r="L45" s="36"/>
      <c r="M45" s="30"/>
      <c r="N45" s="36"/>
      <c r="O45" s="36"/>
      <c r="P45" s="36"/>
      <c r="Q45" s="36"/>
      <c r="R45" s="36"/>
      <c r="S45" s="36"/>
    </row>
    <row r="46" spans="1:19" ht="12.75">
      <c r="A46" s="12"/>
      <c r="B46" s="7"/>
      <c r="E46" s="13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2.75">
      <c r="A47" s="80" t="s">
        <v>20</v>
      </c>
      <c r="B47" s="81"/>
      <c r="E47" s="13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.75">
      <c r="A48" s="12"/>
      <c r="B48" s="8"/>
      <c r="E48" s="13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2.75">
      <c r="A49" s="73" t="s">
        <v>21</v>
      </c>
      <c r="B49" s="74"/>
      <c r="C49" s="6">
        <f>SUM(J49:L49)</f>
        <v>138</v>
      </c>
      <c r="D49" s="6">
        <f aca="true" t="shared" si="0" ref="D49:D61">SUM(N49:S49)</f>
        <v>0</v>
      </c>
      <c r="E49" s="14">
        <f aca="true" t="shared" si="1" ref="E49:E61">SUM(C49:D49)</f>
        <v>138</v>
      </c>
      <c r="J49" s="36">
        <v>138</v>
      </c>
      <c r="K49" s="36"/>
      <c r="L49" s="36"/>
      <c r="M49" s="30"/>
      <c r="N49" s="36"/>
      <c r="O49" s="36"/>
      <c r="P49" s="36"/>
      <c r="Q49" s="36"/>
      <c r="R49" s="36"/>
      <c r="S49" s="36"/>
    </row>
    <row r="50" spans="1:19" ht="12.75">
      <c r="A50" s="73" t="s">
        <v>22</v>
      </c>
      <c r="B50" s="74"/>
      <c r="C50" s="6">
        <f aca="true" t="shared" si="2" ref="C50:C61">SUM(J50:L50)</f>
        <v>5</v>
      </c>
      <c r="D50" s="6">
        <f t="shared" si="0"/>
        <v>0</v>
      </c>
      <c r="E50" s="14">
        <f t="shared" si="1"/>
        <v>5</v>
      </c>
      <c r="J50" s="36">
        <v>5</v>
      </c>
      <c r="K50" s="36"/>
      <c r="L50" s="36"/>
      <c r="M50" s="30"/>
      <c r="N50" s="36"/>
      <c r="O50" s="36"/>
      <c r="P50" s="36"/>
      <c r="Q50" s="36"/>
      <c r="R50" s="36"/>
      <c r="S50" s="36"/>
    </row>
    <row r="51" spans="1:19" ht="12.75">
      <c r="A51" s="73" t="s">
        <v>23</v>
      </c>
      <c r="B51" s="74"/>
      <c r="C51" s="6">
        <f t="shared" si="2"/>
        <v>0</v>
      </c>
      <c r="D51" s="6">
        <f t="shared" si="0"/>
        <v>0</v>
      </c>
      <c r="E51" s="14">
        <f t="shared" si="1"/>
        <v>0</v>
      </c>
      <c r="J51" s="36"/>
      <c r="K51" s="36"/>
      <c r="L51" s="36"/>
      <c r="M51" s="30"/>
      <c r="N51" s="36"/>
      <c r="O51" s="36"/>
      <c r="P51" s="36"/>
      <c r="Q51" s="36"/>
      <c r="R51" s="36"/>
      <c r="S51" s="36"/>
    </row>
    <row r="52" spans="1:19" ht="12.75">
      <c r="A52" s="73" t="s">
        <v>24</v>
      </c>
      <c r="B52" s="74"/>
      <c r="C52" s="6">
        <f t="shared" si="2"/>
        <v>1</v>
      </c>
      <c r="D52" s="6">
        <f t="shared" si="0"/>
        <v>0</v>
      </c>
      <c r="E52" s="14">
        <f t="shared" si="1"/>
        <v>1</v>
      </c>
      <c r="J52" s="36">
        <v>1</v>
      </c>
      <c r="K52" s="36"/>
      <c r="L52" s="36"/>
      <c r="M52" s="30"/>
      <c r="N52" s="36"/>
      <c r="O52" s="36"/>
      <c r="P52" s="36"/>
      <c r="Q52" s="36"/>
      <c r="R52" s="36"/>
      <c r="S52" s="36"/>
    </row>
    <row r="53" spans="1:19" ht="12.75">
      <c r="A53" s="73" t="s">
        <v>25</v>
      </c>
      <c r="B53" s="74"/>
      <c r="C53" s="6">
        <f t="shared" si="2"/>
        <v>0</v>
      </c>
      <c r="D53" s="6">
        <f t="shared" si="0"/>
        <v>0</v>
      </c>
      <c r="E53" s="14">
        <f t="shared" si="1"/>
        <v>0</v>
      </c>
      <c r="J53" s="36"/>
      <c r="K53" s="36"/>
      <c r="L53" s="36"/>
      <c r="M53" s="30"/>
      <c r="N53" s="36"/>
      <c r="O53" s="36"/>
      <c r="P53" s="36"/>
      <c r="Q53" s="36"/>
      <c r="R53" s="36"/>
      <c r="S53" s="36"/>
    </row>
    <row r="54" spans="1:19" ht="12.75">
      <c r="A54" s="73" t="s">
        <v>26</v>
      </c>
      <c r="B54" s="74"/>
      <c r="C54" s="6">
        <f t="shared" si="2"/>
        <v>0</v>
      </c>
      <c r="D54" s="6">
        <f t="shared" si="0"/>
        <v>0</v>
      </c>
      <c r="E54" s="14">
        <f t="shared" si="1"/>
        <v>0</v>
      </c>
      <c r="J54" s="36"/>
      <c r="K54" s="36"/>
      <c r="L54" s="36"/>
      <c r="M54" s="30"/>
      <c r="N54" s="36"/>
      <c r="O54" s="36"/>
      <c r="P54" s="36"/>
      <c r="Q54" s="36"/>
      <c r="R54" s="36"/>
      <c r="S54" s="36"/>
    </row>
    <row r="55" spans="1:19" ht="12.75">
      <c r="A55" s="73" t="s">
        <v>27</v>
      </c>
      <c r="B55" s="74"/>
      <c r="C55" s="6">
        <f t="shared" si="2"/>
        <v>0</v>
      </c>
      <c r="D55" s="6">
        <f t="shared" si="0"/>
        <v>0</v>
      </c>
      <c r="E55" s="14">
        <f t="shared" si="1"/>
        <v>0</v>
      </c>
      <c r="J55" s="36"/>
      <c r="K55" s="36"/>
      <c r="L55" s="36"/>
      <c r="M55" s="30"/>
      <c r="N55" s="36"/>
      <c r="O55" s="36"/>
      <c r="P55" s="36"/>
      <c r="Q55" s="36"/>
      <c r="R55" s="36"/>
      <c r="S55" s="36"/>
    </row>
    <row r="56" spans="1:19" ht="12.75">
      <c r="A56" s="73" t="s">
        <v>28</v>
      </c>
      <c r="B56" s="74"/>
      <c r="C56" s="6">
        <f t="shared" si="2"/>
        <v>0</v>
      </c>
      <c r="D56" s="6">
        <f t="shared" si="0"/>
        <v>0</v>
      </c>
      <c r="E56" s="14">
        <f t="shared" si="1"/>
        <v>0</v>
      </c>
      <c r="J56" s="36"/>
      <c r="K56" s="36"/>
      <c r="L56" s="36"/>
      <c r="M56" s="30"/>
      <c r="N56" s="36"/>
      <c r="O56" s="36"/>
      <c r="P56" s="36"/>
      <c r="Q56" s="36"/>
      <c r="R56" s="36"/>
      <c r="S56" s="36"/>
    </row>
    <row r="57" spans="1:19" ht="12.75">
      <c r="A57" s="73" t="s">
        <v>29</v>
      </c>
      <c r="B57" s="74"/>
      <c r="C57" s="6">
        <f t="shared" si="2"/>
        <v>0</v>
      </c>
      <c r="D57" s="6">
        <f t="shared" si="0"/>
        <v>0</v>
      </c>
      <c r="E57" s="14">
        <f t="shared" si="1"/>
        <v>0</v>
      </c>
      <c r="J57" s="36"/>
      <c r="K57" s="36"/>
      <c r="L57" s="36"/>
      <c r="M57" s="30"/>
      <c r="N57" s="36"/>
      <c r="O57" s="36"/>
      <c r="P57" s="36"/>
      <c r="Q57" s="36"/>
      <c r="R57" s="36"/>
      <c r="S57" s="36"/>
    </row>
    <row r="58" spans="1:19" ht="12.75">
      <c r="A58" s="73" t="s">
        <v>30</v>
      </c>
      <c r="B58" s="74"/>
      <c r="C58" s="6">
        <f t="shared" si="2"/>
        <v>0</v>
      </c>
      <c r="D58" s="6">
        <f t="shared" si="0"/>
        <v>0</v>
      </c>
      <c r="E58" s="14">
        <f t="shared" si="1"/>
        <v>0</v>
      </c>
      <c r="J58" s="36"/>
      <c r="K58" s="36"/>
      <c r="L58" s="36"/>
      <c r="M58" s="30"/>
      <c r="N58" s="36"/>
      <c r="O58" s="36"/>
      <c r="P58" s="36"/>
      <c r="Q58" s="36"/>
      <c r="R58" s="36"/>
      <c r="S58" s="36"/>
    </row>
    <row r="59" spans="1:19" ht="12.75">
      <c r="A59" s="73" t="s">
        <v>31</v>
      </c>
      <c r="B59" s="74"/>
      <c r="C59" s="6">
        <f t="shared" si="2"/>
        <v>0</v>
      </c>
      <c r="D59" s="6">
        <f t="shared" si="0"/>
        <v>0</v>
      </c>
      <c r="E59" s="14">
        <f t="shared" si="1"/>
        <v>0</v>
      </c>
      <c r="J59" s="36"/>
      <c r="K59" s="36"/>
      <c r="L59" s="36"/>
      <c r="M59" s="30"/>
      <c r="N59" s="36"/>
      <c r="O59" s="36"/>
      <c r="P59" s="36"/>
      <c r="Q59" s="36"/>
      <c r="R59" s="36"/>
      <c r="S59" s="36"/>
    </row>
    <row r="60" spans="1:19" ht="12.75">
      <c r="A60" s="73" t="s">
        <v>32</v>
      </c>
      <c r="B60" s="74"/>
      <c r="C60" s="6">
        <f t="shared" si="2"/>
        <v>0</v>
      </c>
      <c r="D60" s="6">
        <f t="shared" si="0"/>
        <v>0</v>
      </c>
      <c r="E60" s="14">
        <f t="shared" si="1"/>
        <v>0</v>
      </c>
      <c r="J60" s="36"/>
      <c r="K60" s="36"/>
      <c r="L60" s="36"/>
      <c r="M60" s="30"/>
      <c r="N60" s="36"/>
      <c r="O60" s="36"/>
      <c r="P60" s="36"/>
      <c r="Q60" s="36"/>
      <c r="R60" s="36"/>
      <c r="S60" s="36"/>
    </row>
    <row r="61" spans="1:19" ht="12.75">
      <c r="A61" s="73" t="s">
        <v>33</v>
      </c>
      <c r="B61" s="74"/>
      <c r="C61" s="6">
        <f t="shared" si="2"/>
        <v>0</v>
      </c>
      <c r="D61" s="6">
        <f t="shared" si="0"/>
        <v>0</v>
      </c>
      <c r="E61" s="14">
        <f t="shared" si="1"/>
        <v>0</v>
      </c>
      <c r="J61" s="36"/>
      <c r="K61" s="36"/>
      <c r="L61" s="36"/>
      <c r="N61" s="36"/>
      <c r="O61" s="36"/>
      <c r="P61" s="36"/>
      <c r="Q61" s="36"/>
      <c r="R61" s="36"/>
      <c r="S61" s="36"/>
    </row>
    <row r="62" spans="1:2" ht="12.75">
      <c r="A62" s="12"/>
      <c r="B62" s="7"/>
    </row>
  </sheetData>
  <sheetProtection password="DDC4" sheet="1" objects="1" scenarios="1"/>
  <mergeCells count="44">
    <mergeCell ref="A4:E4"/>
    <mergeCell ref="E9:E10"/>
    <mergeCell ref="A16:B16"/>
    <mergeCell ref="C9:D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N9:S9"/>
    <mergeCell ref="J9:L9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workbookViewId="0" topLeftCell="A1">
      <selection activeCell="A1" sqref="A1:I1"/>
    </sheetView>
  </sheetViews>
  <sheetFormatPr defaultColWidth="9.140625" defaultRowHeight="12.75"/>
  <cols>
    <col min="2" max="2" width="44.00390625" style="16" customWidth="1"/>
    <col min="3" max="3" width="12.57421875" style="16" customWidth="1"/>
    <col min="4" max="4" width="12.421875" style="16" customWidth="1"/>
    <col min="5" max="5" width="11.7109375" style="16" customWidth="1"/>
    <col min="6" max="6" width="11.57421875" style="16" customWidth="1"/>
    <col min="7" max="8" width="11.8515625" style="16" customWidth="1"/>
    <col min="9" max="9" width="14.57421875" style="0" customWidth="1"/>
    <col min="12" max="13" width="9.140625" style="3" customWidth="1"/>
  </cols>
  <sheetData>
    <row r="1" spans="1:9" ht="12.75">
      <c r="A1" s="104" t="s">
        <v>48</v>
      </c>
      <c r="B1" s="105"/>
      <c r="C1" s="105"/>
      <c r="D1" s="105"/>
      <c r="E1" s="105"/>
      <c r="F1" s="105"/>
      <c r="G1" s="105"/>
      <c r="H1" s="105"/>
      <c r="I1" s="105"/>
    </row>
    <row r="2" ht="12.75"/>
    <row r="3" spans="1:9" ht="12.75">
      <c r="A3" s="17" t="s">
        <v>37</v>
      </c>
      <c r="B3" s="106" t="s">
        <v>38</v>
      </c>
      <c r="C3" s="106"/>
      <c r="D3" s="106"/>
      <c r="E3" s="106"/>
      <c r="F3" s="106"/>
      <c r="G3" s="106"/>
      <c r="H3" s="106"/>
      <c r="I3" s="106"/>
    </row>
    <row r="4" spans="1:9" ht="12.75">
      <c r="A4" s="17" t="s">
        <v>39</v>
      </c>
      <c r="B4" s="106"/>
      <c r="C4" s="106"/>
      <c r="D4" s="106"/>
      <c r="E4" s="106"/>
      <c r="F4" s="106"/>
      <c r="G4" s="106"/>
      <c r="H4" s="106"/>
      <c r="I4" s="106"/>
    </row>
    <row r="5" spans="1:9" ht="12.75">
      <c r="A5" s="17" t="s">
        <v>77</v>
      </c>
      <c r="B5" s="107" t="str">
        <f>CONCATENATE(ALAGOAS!C9,"/",2012)</f>
        <v>FEVEREIRO/2012</v>
      </c>
      <c r="C5" s="108"/>
      <c r="D5" s="108"/>
      <c r="E5" s="108"/>
      <c r="F5" s="108"/>
      <c r="G5" s="108"/>
      <c r="H5" s="108"/>
      <c r="I5" s="109"/>
    </row>
    <row r="6" spans="1:8" ht="12.75">
      <c r="A6" s="3"/>
      <c r="B6" s="4"/>
      <c r="C6" s="4"/>
      <c r="D6" s="4"/>
      <c r="E6" s="4"/>
      <c r="F6" s="4"/>
      <c r="G6" s="4"/>
      <c r="H6" s="4"/>
    </row>
    <row r="7" ht="12.75"/>
    <row r="8" spans="2:8" ht="12.75">
      <c r="B8" s="18" t="s">
        <v>0</v>
      </c>
      <c r="C8" s="18"/>
      <c r="D8" s="18"/>
      <c r="E8" s="18"/>
      <c r="F8" s="18"/>
      <c r="G8" s="18"/>
      <c r="H8" s="18"/>
    </row>
    <row r="9" spans="2:9" ht="12.75">
      <c r="B9" s="19" t="s">
        <v>1</v>
      </c>
      <c r="C9" s="19"/>
      <c r="D9" s="19"/>
      <c r="E9" s="19"/>
      <c r="F9" s="19"/>
      <c r="G9" s="19"/>
      <c r="H9" s="19"/>
      <c r="I9" s="20" t="s">
        <v>40</v>
      </c>
    </row>
    <row r="10" spans="3:9" ht="12.75">
      <c r="C10" s="21" t="s">
        <v>41</v>
      </c>
      <c r="D10" s="21" t="s">
        <v>42</v>
      </c>
      <c r="E10" s="21" t="s">
        <v>43</v>
      </c>
      <c r="F10" s="21" t="s">
        <v>44</v>
      </c>
      <c r="G10" s="21" t="s">
        <v>45</v>
      </c>
      <c r="H10" s="21" t="s">
        <v>46</v>
      </c>
      <c r="I10" s="20" t="s">
        <v>47</v>
      </c>
    </row>
    <row r="11" spans="1:9" ht="12.75">
      <c r="A11" s="85" t="s">
        <v>2</v>
      </c>
      <c r="B11" s="86"/>
      <c r="C11" s="23">
        <f>ALAGOAS!E13</f>
        <v>0</v>
      </c>
      <c r="D11" s="23">
        <f>CEARÁ!E13</f>
        <v>0</v>
      </c>
      <c r="E11" s="23">
        <f>PARAÍBA!E13</f>
        <v>0</v>
      </c>
      <c r="F11" s="23">
        <f>PERNAMBUCO!E13</f>
        <v>0</v>
      </c>
      <c r="G11" s="23">
        <f>RN!E13</f>
        <v>0</v>
      </c>
      <c r="H11" s="23">
        <f>SERGIPE!E13</f>
        <v>0</v>
      </c>
      <c r="I11" s="6">
        <f>SUM(C11:H11)</f>
        <v>0</v>
      </c>
    </row>
    <row r="12" spans="1:9" ht="12.75">
      <c r="A12" s="75" t="s">
        <v>3</v>
      </c>
      <c r="B12" s="76"/>
      <c r="C12" s="23">
        <f>ALAGOAS!E14</f>
        <v>0</v>
      </c>
      <c r="D12" s="23">
        <f>CEARÁ!E14</f>
        <v>0</v>
      </c>
      <c r="E12" s="23">
        <f>PARAÍBA!E14</f>
        <v>0</v>
      </c>
      <c r="F12" s="23">
        <f>PERNAMBUCO!E14</f>
        <v>0</v>
      </c>
      <c r="G12" s="23">
        <f>RN!E14</f>
        <v>0</v>
      </c>
      <c r="H12" s="23">
        <f>SERGIPE!E14</f>
        <v>0</v>
      </c>
      <c r="I12" s="6">
        <f>SUM(C12:H12)</f>
        <v>0</v>
      </c>
    </row>
    <row r="13" spans="1:11" ht="12.75">
      <c r="A13" s="85" t="s">
        <v>4</v>
      </c>
      <c r="B13" s="76"/>
      <c r="C13" s="23">
        <f>ALAGOAS!E15</f>
        <v>1524</v>
      </c>
      <c r="D13" s="23">
        <f>CEARÁ!E15</f>
        <v>2664</v>
      </c>
      <c r="E13" s="23">
        <f>PARAÍBA!E15</f>
        <v>1581</v>
      </c>
      <c r="F13" s="23">
        <f>PERNAMBUCO!E15</f>
        <v>1371</v>
      </c>
      <c r="G13" s="23">
        <f>RN!E15</f>
        <v>961</v>
      </c>
      <c r="H13" s="23">
        <f>SERGIPE!E15</f>
        <v>606</v>
      </c>
      <c r="I13" s="6">
        <f>SUM(C13:H13)</f>
        <v>8707</v>
      </c>
      <c r="K13" s="13"/>
    </row>
    <row r="14" spans="1:9" ht="12.75" customHeight="1">
      <c r="A14" s="75" t="s">
        <v>5</v>
      </c>
      <c r="B14" s="76"/>
      <c r="C14" s="23">
        <f>ALAGOAS!E16</f>
        <v>944</v>
      </c>
      <c r="D14" s="23">
        <f>CEARÁ!E16</f>
        <v>1866</v>
      </c>
      <c r="E14" s="23">
        <f>PARAÍBA!E16</f>
        <v>1294</v>
      </c>
      <c r="F14" s="23">
        <f>PERNAMBUCO!E16</f>
        <v>1165</v>
      </c>
      <c r="G14" s="23">
        <f>RN!E16</f>
        <v>718</v>
      </c>
      <c r="H14" s="23">
        <f>SERGIPE!E16</f>
        <v>510</v>
      </c>
      <c r="I14" s="6">
        <f>SUM(C14:H14)</f>
        <v>6497</v>
      </c>
    </row>
    <row r="15" spans="2:8" ht="12.75">
      <c r="B15" s="22"/>
      <c r="C15" s="22"/>
      <c r="D15" s="22"/>
      <c r="E15" s="22"/>
      <c r="F15" s="22"/>
      <c r="G15" s="22"/>
      <c r="H15" s="22"/>
    </row>
    <row r="16" spans="2:8" ht="12.75">
      <c r="B16" s="9" t="s">
        <v>6</v>
      </c>
      <c r="C16" s="9"/>
      <c r="D16" s="9"/>
      <c r="E16" s="9"/>
      <c r="F16" s="9"/>
      <c r="G16" s="9"/>
      <c r="H16" s="9"/>
    </row>
    <row r="17" spans="2:9" ht="12.75">
      <c r="B17" s="9"/>
      <c r="C17" s="21" t="s">
        <v>41</v>
      </c>
      <c r="D17" s="21" t="s">
        <v>42</v>
      </c>
      <c r="E17" s="21" t="s">
        <v>43</v>
      </c>
      <c r="F17" s="21" t="s">
        <v>44</v>
      </c>
      <c r="G17" s="21" t="s">
        <v>45</v>
      </c>
      <c r="H17" s="21" t="s">
        <v>46</v>
      </c>
      <c r="I17" s="20" t="s">
        <v>47</v>
      </c>
    </row>
    <row r="18" spans="1:9" ht="12.75" customHeight="1">
      <c r="A18" s="85" t="s">
        <v>7</v>
      </c>
      <c r="B18" s="76"/>
      <c r="C18" s="24">
        <f>ALAGOAS!E20</f>
        <v>435</v>
      </c>
      <c r="D18" s="23">
        <f>CEARÁ!E20</f>
        <v>662</v>
      </c>
      <c r="E18" s="23">
        <f>PARAÍBA!E20</f>
        <v>372</v>
      </c>
      <c r="F18" s="23">
        <f>PERNAMBUCO!E20</f>
        <v>303</v>
      </c>
      <c r="G18" s="23">
        <f>RN!E20</f>
        <v>254</v>
      </c>
      <c r="H18" s="23">
        <f>SERGIPE!E20</f>
        <v>225</v>
      </c>
      <c r="I18" s="6">
        <f>SUM(C18:H18)</f>
        <v>2251</v>
      </c>
    </row>
    <row r="19" spans="1:9" ht="12.75">
      <c r="A19" s="75" t="s">
        <v>8</v>
      </c>
      <c r="B19" s="76"/>
      <c r="C19" s="25">
        <f>ALAGOAS!E21</f>
        <v>2455520.38</v>
      </c>
      <c r="D19" s="28">
        <f>CEARÁ!E21</f>
        <v>3433269.01</v>
      </c>
      <c r="E19" s="28">
        <f>PARAÍBA!E21</f>
        <v>1600891.82</v>
      </c>
      <c r="F19" s="28">
        <f>PERNAMBUCO!E21</f>
        <v>1517779.19</v>
      </c>
      <c r="G19" s="28">
        <f>RN!E21</f>
        <v>1274217.44</v>
      </c>
      <c r="H19" s="28">
        <f>SERGIPE!E21</f>
        <v>924911.99</v>
      </c>
      <c r="I19" s="29">
        <f>SUM(C19:H19)</f>
        <v>11206589.83</v>
      </c>
    </row>
    <row r="20" spans="1:9" ht="12.75">
      <c r="A20" s="85" t="s">
        <v>9</v>
      </c>
      <c r="B20" s="76"/>
      <c r="C20" s="24">
        <f>ALAGOAS!E22</f>
        <v>0</v>
      </c>
      <c r="D20" s="23">
        <f>CEARÁ!E22</f>
        <v>0</v>
      </c>
      <c r="E20" s="23">
        <f>PARAÍBA!E22</f>
        <v>0</v>
      </c>
      <c r="F20" s="23">
        <f>PERNAMBUCO!E22</f>
        <v>0</v>
      </c>
      <c r="G20" s="23">
        <f>RN!E22</f>
        <v>0</v>
      </c>
      <c r="H20" s="23">
        <f>SERGIPE!E22</f>
        <v>0</v>
      </c>
      <c r="I20" s="6">
        <f>SUM(C20:H20)</f>
        <v>0</v>
      </c>
    </row>
    <row r="21" spans="1:9" ht="12.75">
      <c r="A21" s="75" t="s">
        <v>10</v>
      </c>
      <c r="B21" s="76"/>
      <c r="C21" s="24">
        <f>ALAGOAS!E23</f>
        <v>0</v>
      </c>
      <c r="D21" s="23">
        <f>CEARÁ!E23</f>
        <v>0</v>
      </c>
      <c r="E21" s="23">
        <f>PARAÍBA!E23</f>
        <v>0</v>
      </c>
      <c r="F21" s="23">
        <f>PERNAMBUCO!E23</f>
        <v>0</v>
      </c>
      <c r="G21" s="23">
        <f>RN!E23</f>
        <v>0</v>
      </c>
      <c r="H21" s="23">
        <f>SERGIPE!E23</f>
        <v>0</v>
      </c>
      <c r="I21" s="6">
        <f>SUM(C21:H21)</f>
        <v>0</v>
      </c>
    </row>
    <row r="22" spans="2:8" ht="12.75">
      <c r="B22" s="22"/>
      <c r="C22" s="22"/>
      <c r="D22" s="22"/>
      <c r="E22" s="22"/>
      <c r="F22" s="22"/>
      <c r="G22" s="22"/>
      <c r="H22" s="22"/>
    </row>
    <row r="23" spans="2:8" ht="12.75">
      <c r="B23" s="9" t="s">
        <v>11</v>
      </c>
      <c r="C23" s="9"/>
      <c r="D23" s="9"/>
      <c r="E23" s="9"/>
      <c r="F23" s="9"/>
      <c r="G23" s="9"/>
      <c r="H23" s="9"/>
    </row>
    <row r="24" spans="2:8" ht="12.75">
      <c r="B24" s="9"/>
      <c r="C24" s="9"/>
      <c r="D24" s="9"/>
      <c r="E24" s="9"/>
      <c r="F24" s="9"/>
      <c r="G24" s="9"/>
      <c r="H24" s="9"/>
    </row>
    <row r="25" spans="1:9" ht="12.75" customHeight="1">
      <c r="A25" s="85" t="s">
        <v>12</v>
      </c>
      <c r="B25" s="76"/>
      <c r="C25" s="24">
        <f>ALAGOAS!E27</f>
        <v>0</v>
      </c>
      <c r="D25" s="23">
        <f>CEARÁ!E27</f>
        <v>0</v>
      </c>
      <c r="E25" s="23">
        <f>PARAÍBA!E27</f>
        <v>0</v>
      </c>
      <c r="F25" s="23">
        <f>PERNAMBUCO!E27</f>
        <v>0</v>
      </c>
      <c r="G25" s="23">
        <f>RN!E27</f>
        <v>0</v>
      </c>
      <c r="H25" s="23">
        <f>SERGIPE!E27</f>
        <v>0</v>
      </c>
      <c r="I25" s="6">
        <f>SUM(C25:H25)</f>
        <v>0</v>
      </c>
    </row>
    <row r="26" spans="1:9" ht="12.75">
      <c r="A26" s="75" t="s">
        <v>13</v>
      </c>
      <c r="B26" s="76"/>
      <c r="C26" s="24">
        <f>ALAGOAS!E28</f>
        <v>0</v>
      </c>
      <c r="D26" s="23">
        <f>CEARÁ!E28</f>
        <v>0</v>
      </c>
      <c r="E26" s="23">
        <f>PARAÍBA!E28</f>
        <v>0</v>
      </c>
      <c r="F26" s="23">
        <f>PERNAMBUCO!E28</f>
        <v>0</v>
      </c>
      <c r="G26" s="23">
        <f>RN!E28</f>
        <v>0</v>
      </c>
      <c r="H26" s="23">
        <f>SERGIPE!E28</f>
        <v>0</v>
      </c>
      <c r="I26" s="6">
        <f>SUM(C26:H26)</f>
        <v>0</v>
      </c>
    </row>
    <row r="27" spans="2:8" ht="12.75">
      <c r="B27" s="22"/>
      <c r="C27" s="22"/>
      <c r="D27" s="22"/>
      <c r="E27" s="22"/>
      <c r="F27" s="22"/>
      <c r="G27" s="22"/>
      <c r="H27" s="22"/>
    </row>
    <row r="28" spans="2:8" ht="12.75">
      <c r="B28" s="9" t="s">
        <v>14</v>
      </c>
      <c r="C28" s="9"/>
      <c r="D28" s="9"/>
      <c r="E28" s="9"/>
      <c r="F28" s="9"/>
      <c r="G28" s="9"/>
      <c r="H28" s="9"/>
    </row>
    <row r="29" spans="2:8" ht="12.75">
      <c r="B29" s="9"/>
      <c r="C29" s="9"/>
      <c r="D29" s="9"/>
      <c r="E29" s="9"/>
      <c r="F29" s="9"/>
      <c r="G29" s="9"/>
      <c r="H29" s="9"/>
    </row>
    <row r="30" spans="1:9" ht="12.75">
      <c r="A30" s="85" t="s">
        <v>7</v>
      </c>
      <c r="B30" s="76"/>
      <c r="C30" s="24">
        <f>ALAGOAS!E32</f>
        <v>0</v>
      </c>
      <c r="D30" s="23">
        <f>CEARÁ!E32</f>
        <v>0</v>
      </c>
      <c r="E30" s="23">
        <f>PARAÍBA!E32</f>
        <v>0</v>
      </c>
      <c r="F30" s="23">
        <f>PERNAMBUCO!E32</f>
        <v>0</v>
      </c>
      <c r="G30" s="23">
        <f>RN!E32</f>
        <v>0</v>
      </c>
      <c r="H30" s="23">
        <f>SERGIPE!E32</f>
        <v>0</v>
      </c>
      <c r="I30" s="6">
        <f>SUM(C30:H30)</f>
        <v>0</v>
      </c>
    </row>
    <row r="31" spans="1:9" ht="12.75">
      <c r="A31" s="75" t="s">
        <v>8</v>
      </c>
      <c r="B31" s="76"/>
      <c r="C31" s="24">
        <f>ALAGOAS!E33</f>
        <v>0</v>
      </c>
      <c r="D31" s="23">
        <f>CEARÁ!E33</f>
        <v>0</v>
      </c>
      <c r="E31" s="23">
        <f>PARAÍBA!E33</f>
        <v>0</v>
      </c>
      <c r="F31" s="23">
        <f>PERNAMBUCO!E33</f>
        <v>0</v>
      </c>
      <c r="G31" s="23">
        <f>RN!E33</f>
        <v>0</v>
      </c>
      <c r="H31" s="23">
        <f>SERGIPE!E33</f>
        <v>0</v>
      </c>
      <c r="I31" s="6">
        <f>SUM(C31:H31)</f>
        <v>0</v>
      </c>
    </row>
    <row r="32" spans="1:9" ht="12.75">
      <c r="A32" s="85" t="s">
        <v>9</v>
      </c>
      <c r="B32" s="76"/>
      <c r="C32" s="24">
        <f>ALAGOAS!E34</f>
        <v>0</v>
      </c>
      <c r="D32" s="23">
        <f>CEARÁ!E34</f>
        <v>0</v>
      </c>
      <c r="E32" s="23">
        <f>PARAÍBA!E34</f>
        <v>0</v>
      </c>
      <c r="F32" s="23">
        <f>PERNAMBUCO!E34</f>
        <v>0</v>
      </c>
      <c r="G32" s="23">
        <f>RN!E34</f>
        <v>0</v>
      </c>
      <c r="H32" s="23">
        <f>SERGIPE!E34</f>
        <v>0</v>
      </c>
      <c r="I32" s="6">
        <f>SUM(C32:H32)</f>
        <v>0</v>
      </c>
    </row>
    <row r="33" spans="1:9" ht="12.75">
      <c r="A33" s="75" t="s">
        <v>15</v>
      </c>
      <c r="B33" s="76"/>
      <c r="C33" s="45">
        <f>ALAGOAS!E35</f>
        <v>0</v>
      </c>
      <c r="D33" s="46">
        <f>CEARÁ!E35</f>
        <v>0</v>
      </c>
      <c r="E33" s="23">
        <f>PARAÍBA!E35</f>
        <v>0</v>
      </c>
      <c r="F33" s="23">
        <f>PERNAMBUCO!E35</f>
        <v>0</v>
      </c>
      <c r="G33" s="23">
        <f>RN!E35</f>
        <v>0</v>
      </c>
      <c r="H33" s="23">
        <f>SERGIPE!E35</f>
        <v>0</v>
      </c>
      <c r="I33" s="6">
        <f>SUM(C33:H33)</f>
        <v>0</v>
      </c>
    </row>
    <row r="34" spans="2:8" ht="12.75">
      <c r="B34" s="22"/>
      <c r="C34" s="47"/>
      <c r="D34" s="47"/>
      <c r="E34" s="22"/>
      <c r="F34" s="22"/>
      <c r="G34" s="22"/>
      <c r="H34" s="22"/>
    </row>
    <row r="35" spans="2:8" ht="12.75">
      <c r="B35" s="9" t="s">
        <v>16</v>
      </c>
      <c r="C35" s="48"/>
      <c r="D35" s="48"/>
      <c r="E35" s="9"/>
      <c r="F35" s="9"/>
      <c r="G35" s="9"/>
      <c r="H35" s="9"/>
    </row>
    <row r="36" spans="2:9" ht="12.75">
      <c r="B36" s="9"/>
      <c r="C36" s="21" t="s">
        <v>41</v>
      </c>
      <c r="D36" s="21" t="s">
        <v>42</v>
      </c>
      <c r="E36" s="21" t="s">
        <v>43</v>
      </c>
      <c r="F36" s="21" t="s">
        <v>44</v>
      </c>
      <c r="G36" s="21" t="s">
        <v>45</v>
      </c>
      <c r="H36" s="21" t="s">
        <v>46</v>
      </c>
      <c r="I36" s="20" t="s">
        <v>47</v>
      </c>
    </row>
    <row r="37" spans="1:16" ht="12.75">
      <c r="A37" s="85" t="s">
        <v>12</v>
      </c>
      <c r="B37" s="76"/>
      <c r="C37" s="24">
        <f>ALAGOAS!E39</f>
        <v>1</v>
      </c>
      <c r="D37" s="23">
        <f>CEARÁ!E39</f>
        <v>0</v>
      </c>
      <c r="E37" s="23">
        <f>PARAÍBA!E39</f>
        <v>1</v>
      </c>
      <c r="F37" s="23">
        <f>PERNAMBUCO!E39</f>
        <v>2</v>
      </c>
      <c r="G37" s="23">
        <f>RN!E39</f>
        <v>0</v>
      </c>
      <c r="H37" s="23">
        <f>SERGIPE!E39</f>
        <v>0</v>
      </c>
      <c r="I37" s="6">
        <f>SUM(C37:H37)</f>
        <v>4</v>
      </c>
      <c r="N37" s="11"/>
      <c r="O37" s="11"/>
      <c r="P37" s="11"/>
    </row>
    <row r="38" spans="1:9" ht="12.75">
      <c r="A38" s="75" t="s">
        <v>13</v>
      </c>
      <c r="B38" s="76"/>
      <c r="C38" s="24">
        <f>ALAGOAS!E40</f>
        <v>1</v>
      </c>
      <c r="D38" s="23">
        <f>CEARÁ!E40</f>
        <v>0</v>
      </c>
      <c r="E38" s="23">
        <f>PARAÍBA!E40</f>
        <v>1</v>
      </c>
      <c r="F38" s="23">
        <f>PERNAMBUCO!E40</f>
        <v>2</v>
      </c>
      <c r="G38" s="23">
        <f>RN!E40</f>
        <v>0</v>
      </c>
      <c r="H38" s="23">
        <f>SERGIPE!E40</f>
        <v>0</v>
      </c>
      <c r="I38" s="6">
        <f>SUM(C38:H38)</f>
        <v>4</v>
      </c>
    </row>
    <row r="39" spans="2:8" ht="12.75">
      <c r="B39" s="22"/>
      <c r="C39" s="22"/>
      <c r="D39" s="22"/>
      <c r="E39" s="22"/>
      <c r="F39" s="22"/>
      <c r="G39" s="22"/>
      <c r="H39" s="22"/>
    </row>
    <row r="40" spans="2:8" ht="12.75">
      <c r="B40" s="9" t="s">
        <v>17</v>
      </c>
      <c r="C40" s="9"/>
      <c r="D40" s="9"/>
      <c r="E40" s="9"/>
      <c r="F40" s="9"/>
      <c r="G40" s="9"/>
      <c r="H40" s="9"/>
    </row>
    <row r="41" spans="2:9" ht="12.75">
      <c r="B41" s="9"/>
      <c r="C41" s="21" t="s">
        <v>41</v>
      </c>
      <c r="D41" s="21" t="s">
        <v>42</v>
      </c>
      <c r="E41" s="21" t="s">
        <v>43</v>
      </c>
      <c r="F41" s="21" t="s">
        <v>44</v>
      </c>
      <c r="G41" s="21" t="s">
        <v>45</v>
      </c>
      <c r="H41" s="21" t="s">
        <v>46</v>
      </c>
      <c r="I41" s="20" t="s">
        <v>47</v>
      </c>
    </row>
    <row r="42" spans="1:9" ht="12.75">
      <c r="A42" s="85" t="s">
        <v>18</v>
      </c>
      <c r="B42" s="76"/>
      <c r="C42" s="24">
        <f>ALAGOAS!E44</f>
        <v>0</v>
      </c>
      <c r="D42" s="23">
        <f>CEARÁ!E44</f>
        <v>0</v>
      </c>
      <c r="E42" s="23">
        <f>PARAÍBA!E44</f>
        <v>1</v>
      </c>
      <c r="F42" s="23">
        <f>PERNAMBUCO!E44</f>
        <v>0</v>
      </c>
      <c r="G42" s="23">
        <f>RN!E44</f>
        <v>0</v>
      </c>
      <c r="H42" s="23">
        <f>SERGIPE!E44</f>
        <v>0</v>
      </c>
      <c r="I42" s="6">
        <f>SUM(C42:H42)</f>
        <v>1</v>
      </c>
    </row>
    <row r="43" spans="1:9" ht="12.75">
      <c r="A43" s="75" t="s">
        <v>19</v>
      </c>
      <c r="B43" s="76"/>
      <c r="C43" s="24">
        <f>ALAGOAS!E45</f>
        <v>0</v>
      </c>
      <c r="D43" s="23">
        <f>CEARÁ!E45</f>
        <v>0</v>
      </c>
      <c r="E43" s="23">
        <f>PARAÍBA!E45</f>
        <v>0</v>
      </c>
      <c r="F43" s="23">
        <f>PERNAMBUCO!E45</f>
        <v>0</v>
      </c>
      <c r="G43" s="23">
        <f>RN!E45</f>
        <v>0</v>
      </c>
      <c r="H43" s="23">
        <f>SERGIPE!E45</f>
        <v>0</v>
      </c>
      <c r="I43" s="6">
        <f>SUM(C43:H43)</f>
        <v>0</v>
      </c>
    </row>
    <row r="44" spans="2:8" ht="12.75">
      <c r="B44" s="22"/>
      <c r="C44" s="22"/>
      <c r="D44" s="22"/>
      <c r="E44" s="22"/>
      <c r="F44" s="22"/>
      <c r="G44" s="22"/>
      <c r="H44" s="22"/>
    </row>
    <row r="45" spans="2:8" ht="24.75" customHeight="1">
      <c r="B45" s="9" t="s">
        <v>20</v>
      </c>
      <c r="C45" s="9"/>
      <c r="D45" s="9"/>
      <c r="E45" s="9"/>
      <c r="F45" s="9"/>
      <c r="G45" s="9"/>
      <c r="H45" s="9"/>
    </row>
    <row r="46" spans="2:9" ht="12.75">
      <c r="B46" s="9"/>
      <c r="C46" s="21" t="s">
        <v>41</v>
      </c>
      <c r="D46" s="21" t="s">
        <v>42</v>
      </c>
      <c r="E46" s="21" t="s">
        <v>43</v>
      </c>
      <c r="F46" s="21" t="s">
        <v>44</v>
      </c>
      <c r="G46" s="21" t="s">
        <v>45</v>
      </c>
      <c r="H46" s="21" t="s">
        <v>46</v>
      </c>
      <c r="I46" s="20" t="s">
        <v>47</v>
      </c>
    </row>
    <row r="47" spans="1:9" ht="12.75">
      <c r="A47" s="85" t="s">
        <v>21</v>
      </c>
      <c r="B47" s="76"/>
      <c r="C47" s="24">
        <f>ALAGOAS!E49</f>
        <v>561</v>
      </c>
      <c r="D47" s="23">
        <f>CEARÁ!E49</f>
        <v>772</v>
      </c>
      <c r="E47" s="23">
        <f>PARAÍBA!E49</f>
        <v>378</v>
      </c>
      <c r="F47" s="23">
        <f>PERNAMBUCO!E49</f>
        <v>436</v>
      </c>
      <c r="G47" s="23">
        <f>RN!E49</f>
        <v>256</v>
      </c>
      <c r="H47" s="23">
        <f>SERGIPE!E49</f>
        <v>138</v>
      </c>
      <c r="I47" s="6">
        <f aca="true" t="shared" si="0" ref="I47:I59">SUM(C47:H47)</f>
        <v>2541</v>
      </c>
    </row>
    <row r="48" spans="1:9" ht="12.75">
      <c r="A48" s="75" t="s">
        <v>22</v>
      </c>
      <c r="B48" s="76"/>
      <c r="C48" s="24">
        <f>ALAGOAS!E50</f>
        <v>12</v>
      </c>
      <c r="D48" s="23">
        <f>CEARÁ!E50</f>
        <v>22</v>
      </c>
      <c r="E48" s="23">
        <f>PARAÍBA!E50</f>
        <v>9</v>
      </c>
      <c r="F48" s="23">
        <f>PERNAMBUCO!E50</f>
        <v>25</v>
      </c>
      <c r="G48" s="23">
        <f>RN!E50</f>
        <v>8</v>
      </c>
      <c r="H48" s="23">
        <f>SERGIPE!E50</f>
        <v>5</v>
      </c>
      <c r="I48" s="6">
        <f t="shared" si="0"/>
        <v>81</v>
      </c>
    </row>
    <row r="49" spans="1:9" ht="12.75">
      <c r="A49" s="85" t="s">
        <v>23</v>
      </c>
      <c r="B49" s="76"/>
      <c r="C49" s="24">
        <f>ALAGOAS!E51</f>
        <v>0</v>
      </c>
      <c r="D49" s="23">
        <f>CEARÁ!E51</f>
        <v>0</v>
      </c>
      <c r="E49" s="23">
        <f>PARAÍBA!E51</f>
        <v>0</v>
      </c>
      <c r="F49" s="23">
        <f>PERNAMBUCO!E51</f>
        <v>0</v>
      </c>
      <c r="G49" s="23">
        <f>RN!E51</f>
        <v>0</v>
      </c>
      <c r="H49" s="23">
        <f>SERGIPE!E51</f>
        <v>0</v>
      </c>
      <c r="I49" s="6">
        <f t="shared" si="0"/>
        <v>0</v>
      </c>
    </row>
    <row r="50" spans="1:9" ht="12.75">
      <c r="A50" s="75" t="s">
        <v>24</v>
      </c>
      <c r="B50" s="76"/>
      <c r="C50" s="24">
        <f>ALAGOAS!E52</f>
        <v>28</v>
      </c>
      <c r="D50" s="23">
        <f>CEARÁ!E52</f>
        <v>14</v>
      </c>
      <c r="E50" s="23">
        <f>PARAÍBA!E52</f>
        <v>25</v>
      </c>
      <c r="F50" s="23">
        <f>PERNAMBUCO!E52</f>
        <v>9</v>
      </c>
      <c r="G50" s="23">
        <f>RN!E52</f>
        <v>18</v>
      </c>
      <c r="H50" s="23">
        <f>SERGIPE!E52</f>
        <v>1</v>
      </c>
      <c r="I50" s="6">
        <f t="shared" si="0"/>
        <v>95</v>
      </c>
    </row>
    <row r="51" spans="1:9" ht="12.75">
      <c r="A51" s="85" t="s">
        <v>25</v>
      </c>
      <c r="B51" s="76"/>
      <c r="C51" s="24">
        <f>ALAGOAS!E53</f>
        <v>0</v>
      </c>
      <c r="D51" s="23">
        <f>CEARÁ!E53</f>
        <v>0</v>
      </c>
      <c r="E51" s="23">
        <f>PARAÍBA!E53</f>
        <v>0</v>
      </c>
      <c r="F51" s="23">
        <f>PERNAMBUCO!E53</f>
        <v>1</v>
      </c>
      <c r="G51" s="23">
        <f>RN!E53</f>
        <v>0</v>
      </c>
      <c r="H51" s="23">
        <f>SERGIPE!E53</f>
        <v>0</v>
      </c>
      <c r="I51" s="6">
        <f t="shared" si="0"/>
        <v>1</v>
      </c>
    </row>
    <row r="52" spans="1:9" ht="12.75">
      <c r="A52" s="75" t="s">
        <v>26</v>
      </c>
      <c r="B52" s="76"/>
      <c r="C52" s="24">
        <f>ALAGOAS!E54</f>
        <v>0</v>
      </c>
      <c r="D52" s="23">
        <f>CEARÁ!E54</f>
        <v>0</v>
      </c>
      <c r="E52" s="23">
        <f>PARAÍBA!E54</f>
        <v>0</v>
      </c>
      <c r="F52" s="23">
        <f>PERNAMBUCO!E54</f>
        <v>0</v>
      </c>
      <c r="G52" s="23">
        <f>RN!E54</f>
        <v>0</v>
      </c>
      <c r="H52" s="23">
        <f>SERGIPE!E54</f>
        <v>0</v>
      </c>
      <c r="I52" s="6">
        <f t="shared" si="0"/>
        <v>0</v>
      </c>
    </row>
    <row r="53" spans="1:9" ht="12.75">
      <c r="A53" s="85" t="s">
        <v>27</v>
      </c>
      <c r="B53" s="76"/>
      <c r="C53" s="24">
        <f>ALAGOAS!E55</f>
        <v>0</v>
      </c>
      <c r="D53" s="23">
        <f>CEARÁ!E55</f>
        <v>0</v>
      </c>
      <c r="E53" s="23">
        <f>PARAÍBA!E55</f>
        <v>0</v>
      </c>
      <c r="F53" s="23">
        <f>PERNAMBUCO!E55</f>
        <v>0</v>
      </c>
      <c r="G53" s="23">
        <f>RN!E55</f>
        <v>0</v>
      </c>
      <c r="H53" s="23">
        <f>SERGIPE!E55</f>
        <v>0</v>
      </c>
      <c r="I53" s="6">
        <f t="shared" si="0"/>
        <v>0</v>
      </c>
    </row>
    <row r="54" spans="1:9" ht="12.75">
      <c r="A54" s="75" t="s">
        <v>28</v>
      </c>
      <c r="B54" s="76"/>
      <c r="C54" s="24">
        <f>ALAGOAS!E56</f>
        <v>0</v>
      </c>
      <c r="D54" s="23">
        <f>CEARÁ!E56</f>
        <v>0</v>
      </c>
      <c r="E54" s="23">
        <f>PARAÍBA!E56</f>
        <v>0</v>
      </c>
      <c r="F54" s="23">
        <f>PERNAMBUCO!E56</f>
        <v>0</v>
      </c>
      <c r="G54" s="23">
        <f>RN!E56</f>
        <v>0</v>
      </c>
      <c r="H54" s="23">
        <f>SERGIPE!E56</f>
        <v>0</v>
      </c>
      <c r="I54" s="6">
        <f t="shared" si="0"/>
        <v>0</v>
      </c>
    </row>
    <row r="55" spans="1:9" ht="12.75">
      <c r="A55" s="85" t="s">
        <v>29</v>
      </c>
      <c r="B55" s="76"/>
      <c r="C55" s="24">
        <f>ALAGOAS!E57</f>
        <v>0</v>
      </c>
      <c r="D55" s="23">
        <f>CEARÁ!E57</f>
        <v>0</v>
      </c>
      <c r="E55" s="23">
        <f>PARAÍBA!E57</f>
        <v>0</v>
      </c>
      <c r="F55" s="23">
        <f>PERNAMBUCO!E57</f>
        <v>0</v>
      </c>
      <c r="G55" s="23">
        <f>RN!E57</f>
        <v>0</v>
      </c>
      <c r="H55" s="23">
        <f>SERGIPE!E57</f>
        <v>0</v>
      </c>
      <c r="I55" s="6">
        <f t="shared" si="0"/>
        <v>0</v>
      </c>
    </row>
    <row r="56" spans="1:9" ht="12.75">
      <c r="A56" s="75" t="s">
        <v>30</v>
      </c>
      <c r="B56" s="76"/>
      <c r="C56" s="24">
        <f>ALAGOAS!E58</f>
        <v>0</v>
      </c>
      <c r="D56" s="23">
        <f>CEARÁ!E58</f>
        <v>0</v>
      </c>
      <c r="E56" s="23">
        <f>PARAÍBA!E58</f>
        <v>0</v>
      </c>
      <c r="F56" s="23">
        <f>PERNAMBUCO!E58</f>
        <v>0</v>
      </c>
      <c r="G56" s="23">
        <f>RN!E58</f>
        <v>0</v>
      </c>
      <c r="H56" s="23">
        <f>SERGIPE!E58</f>
        <v>0</v>
      </c>
      <c r="I56" s="6">
        <f t="shared" si="0"/>
        <v>0</v>
      </c>
    </row>
    <row r="57" spans="1:9" ht="12.75">
      <c r="A57" s="85" t="s">
        <v>31</v>
      </c>
      <c r="B57" s="76"/>
      <c r="C57" s="24">
        <f>ALAGOAS!E59</f>
        <v>0</v>
      </c>
      <c r="D57" s="23">
        <f>CEARÁ!E59</f>
        <v>0</v>
      </c>
      <c r="E57" s="23">
        <f>PARAÍBA!E59</f>
        <v>0</v>
      </c>
      <c r="F57" s="23">
        <f>PERNAMBUCO!E59</f>
        <v>0</v>
      </c>
      <c r="G57" s="23">
        <f>RN!E59</f>
        <v>0</v>
      </c>
      <c r="H57" s="23">
        <f>SERGIPE!E59</f>
        <v>0</v>
      </c>
      <c r="I57" s="6">
        <f t="shared" si="0"/>
        <v>0</v>
      </c>
    </row>
    <row r="58" spans="1:9" ht="12.75">
      <c r="A58" s="75" t="s">
        <v>32</v>
      </c>
      <c r="B58" s="76"/>
      <c r="C58" s="24">
        <f>ALAGOAS!E60</f>
        <v>0</v>
      </c>
      <c r="D58" s="23">
        <f>CEARÁ!E60</f>
        <v>0</v>
      </c>
      <c r="E58" s="23">
        <f>PARAÍBA!E60</f>
        <v>0</v>
      </c>
      <c r="F58" s="23">
        <f>PERNAMBUCO!E60</f>
        <v>0</v>
      </c>
      <c r="G58" s="23">
        <f>RN!E60</f>
        <v>0</v>
      </c>
      <c r="H58" s="23">
        <f>SERGIPE!E60</f>
        <v>0</v>
      </c>
      <c r="I58" s="6">
        <f t="shared" si="0"/>
        <v>0</v>
      </c>
    </row>
    <row r="59" spans="1:9" ht="12.75">
      <c r="A59" s="85" t="s">
        <v>33</v>
      </c>
      <c r="B59" s="76"/>
      <c r="C59" s="24">
        <f>ALAGOAS!E61</f>
        <v>0</v>
      </c>
      <c r="D59" s="23">
        <f>CEARÁ!E61</f>
        <v>0</v>
      </c>
      <c r="E59" s="23">
        <f>PARAÍBA!E61</f>
        <v>0</v>
      </c>
      <c r="F59" s="23">
        <f>PERNAMBUCO!E61</f>
        <v>0</v>
      </c>
      <c r="G59" s="23">
        <f>RN!E61</f>
        <v>0</v>
      </c>
      <c r="H59" s="23">
        <f>SERGIPE!E61</f>
        <v>0</v>
      </c>
      <c r="I59" s="6">
        <f t="shared" si="0"/>
        <v>0</v>
      </c>
    </row>
    <row r="60" spans="2:8" ht="12.75">
      <c r="B60" s="22"/>
      <c r="C60" s="22"/>
      <c r="D60" s="22"/>
      <c r="E60" s="22"/>
      <c r="F60" s="22"/>
      <c r="G60" s="22"/>
      <c r="H60" s="22"/>
    </row>
  </sheetData>
  <sheetProtection password="DDC4" sheet="1" objects="1" scenarios="1"/>
  <mergeCells count="35">
    <mergeCell ref="A57:B57"/>
    <mergeCell ref="A58:B58"/>
    <mergeCell ref="A59:B59"/>
    <mergeCell ref="A53:B53"/>
    <mergeCell ref="A54:B54"/>
    <mergeCell ref="A55:B55"/>
    <mergeCell ref="A56:B56"/>
    <mergeCell ref="A49:B49"/>
    <mergeCell ref="A50:B50"/>
    <mergeCell ref="A51:B51"/>
    <mergeCell ref="A52:B52"/>
    <mergeCell ref="A42:B42"/>
    <mergeCell ref="A43:B43"/>
    <mergeCell ref="A47:B47"/>
    <mergeCell ref="A48:B48"/>
    <mergeCell ref="A32:B32"/>
    <mergeCell ref="A33:B33"/>
    <mergeCell ref="A37:B37"/>
    <mergeCell ref="A38:B38"/>
    <mergeCell ref="A25:B25"/>
    <mergeCell ref="A26:B26"/>
    <mergeCell ref="A30:B30"/>
    <mergeCell ref="A31:B31"/>
    <mergeCell ref="A18:B18"/>
    <mergeCell ref="A19:B19"/>
    <mergeCell ref="A20:B20"/>
    <mergeCell ref="A21:B21"/>
    <mergeCell ref="A11:B11"/>
    <mergeCell ref="A12:B12"/>
    <mergeCell ref="A13:B13"/>
    <mergeCell ref="A14:B14"/>
    <mergeCell ref="A1:I1"/>
    <mergeCell ref="B3:I3"/>
    <mergeCell ref="B4:I4"/>
    <mergeCell ref="B5:I5"/>
  </mergeCells>
  <printOptions/>
  <pageMargins left="0.75" right="0.75" top="1" bottom="1" header="0.492125985" footer="0.492125985"/>
  <pageSetup fitToHeight="1" fitToWidth="1" horizontalDpi="600" verticalDpi="600" orientation="portrait" paperSize="9" scale="6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C11" sqref="C11"/>
    </sheetView>
  </sheetViews>
  <sheetFormatPr defaultColWidth="9.140625" defaultRowHeight="12.75"/>
  <cols>
    <col min="2" max="2" width="50.7109375" style="0" customWidth="1"/>
    <col min="3" max="3" width="16.28125" style="0" customWidth="1"/>
  </cols>
  <sheetData>
    <row r="1" spans="1:3" ht="12.75" customHeight="1">
      <c r="A1" s="77" t="s">
        <v>78</v>
      </c>
      <c r="B1" s="77"/>
      <c r="C1" s="77"/>
    </row>
    <row r="2" spans="1:3" ht="12.75">
      <c r="A2" s="1"/>
      <c r="B2" s="61" t="s">
        <v>77</v>
      </c>
      <c r="C2" s="62" t="str">
        <f>CONCATENATE(ALAGOAS!C9,"/",2011)</f>
        <v>FEVEREIRO/2011</v>
      </c>
    </row>
    <row r="3" spans="1:2" ht="12.75">
      <c r="A3" s="3"/>
      <c r="B3" s="4"/>
    </row>
    <row r="4" spans="1:3" ht="12.75">
      <c r="A4" s="3"/>
      <c r="B4" s="3"/>
      <c r="C4" s="110" t="s">
        <v>34</v>
      </c>
    </row>
    <row r="5" spans="1:3" ht="12.75">
      <c r="A5" s="84" t="s">
        <v>0</v>
      </c>
      <c r="B5" s="83"/>
      <c r="C5" s="111"/>
    </row>
    <row r="6" spans="1:2" ht="12.75">
      <c r="A6" s="82" t="s">
        <v>1</v>
      </c>
      <c r="B6" s="83"/>
    </row>
    <row r="7" spans="1:2" ht="12.75">
      <c r="A7" s="3"/>
      <c r="B7" s="3"/>
    </row>
    <row r="8" spans="1:3" ht="12.75">
      <c r="A8" s="85" t="s">
        <v>2</v>
      </c>
      <c r="B8" s="86"/>
      <c r="C8" s="26">
        <f>TOTAL!I11</f>
        <v>0</v>
      </c>
    </row>
    <row r="9" spans="1:3" ht="12.75">
      <c r="A9" s="75" t="s">
        <v>3</v>
      </c>
      <c r="B9" s="76"/>
      <c r="C9" s="26">
        <f>TOTAL!I12</f>
        <v>0</v>
      </c>
    </row>
    <row r="10" spans="1:3" ht="12.75">
      <c r="A10" s="85" t="s">
        <v>4</v>
      </c>
      <c r="B10" s="76"/>
      <c r="C10" s="26">
        <f>TOTAL!I13</f>
        <v>8707</v>
      </c>
    </row>
    <row r="11" spans="1:3" ht="12.75">
      <c r="A11" s="75" t="s">
        <v>5</v>
      </c>
      <c r="B11" s="76"/>
      <c r="C11" s="26">
        <f>TOTAL!I14</f>
        <v>6497</v>
      </c>
    </row>
    <row r="12" spans="1:3" ht="12.75">
      <c r="A12" s="3"/>
      <c r="B12" s="7"/>
      <c r="C12" s="13"/>
    </row>
    <row r="13" spans="1:3" ht="12.75">
      <c r="A13" s="80" t="s">
        <v>6</v>
      </c>
      <c r="B13" s="81"/>
      <c r="C13" s="13"/>
    </row>
    <row r="14" spans="1:3" ht="12.75">
      <c r="A14" s="3"/>
      <c r="B14" s="9"/>
      <c r="C14" s="13"/>
    </row>
    <row r="15" spans="1:3" ht="12.75">
      <c r="A15" s="85" t="s">
        <v>7</v>
      </c>
      <c r="B15" s="76"/>
      <c r="C15" s="26">
        <f>TOTAL!I18</f>
        <v>2251</v>
      </c>
    </row>
    <row r="16" spans="1:3" ht="12.75">
      <c r="A16" s="75" t="s">
        <v>8</v>
      </c>
      <c r="B16" s="76"/>
      <c r="C16" s="27">
        <f>TOTAL!I19</f>
        <v>11206589.83</v>
      </c>
    </row>
    <row r="17" spans="1:3" ht="12.75">
      <c r="A17" s="85" t="s">
        <v>9</v>
      </c>
      <c r="B17" s="76"/>
      <c r="C17" s="26">
        <f>TOTAL!I20</f>
        <v>0</v>
      </c>
    </row>
    <row r="18" spans="1:3" ht="12.75">
      <c r="A18" s="75" t="s">
        <v>10</v>
      </c>
      <c r="B18" s="76"/>
      <c r="C18" s="26">
        <f>TOTAL!I21</f>
        <v>0</v>
      </c>
    </row>
    <row r="19" spans="1:3" ht="12.75">
      <c r="A19" s="11"/>
      <c r="B19" s="7"/>
      <c r="C19" s="13"/>
    </row>
    <row r="20" spans="1:3" ht="12.75">
      <c r="A20" s="80" t="s">
        <v>11</v>
      </c>
      <c r="B20" s="81"/>
      <c r="C20" s="13"/>
    </row>
    <row r="21" spans="1:3" ht="12.75">
      <c r="A21" s="3"/>
      <c r="B21" s="9"/>
      <c r="C21" s="13"/>
    </row>
    <row r="22" spans="1:3" ht="12.75">
      <c r="A22" s="85" t="s">
        <v>12</v>
      </c>
      <c r="B22" s="76"/>
      <c r="C22" s="26">
        <f>TOTAL!I25</f>
        <v>0</v>
      </c>
    </row>
    <row r="23" spans="1:3" ht="12.75">
      <c r="A23" s="75" t="s">
        <v>13</v>
      </c>
      <c r="B23" s="76"/>
      <c r="C23" s="26">
        <f>TOTAL!I26</f>
        <v>0</v>
      </c>
    </row>
    <row r="24" spans="1:3" ht="12.75">
      <c r="A24" s="11"/>
      <c r="B24" s="7"/>
      <c r="C24" s="13"/>
    </row>
    <row r="25" spans="1:3" ht="12.75">
      <c r="A25" s="80" t="s">
        <v>14</v>
      </c>
      <c r="B25" s="81"/>
      <c r="C25" s="13"/>
    </row>
    <row r="26" spans="1:3" ht="12.75">
      <c r="A26" s="12"/>
      <c r="B26" s="8"/>
      <c r="C26" s="13"/>
    </row>
    <row r="27" spans="1:3" ht="12.75">
      <c r="A27" s="73" t="s">
        <v>7</v>
      </c>
      <c r="B27" s="74"/>
      <c r="C27" s="26">
        <f>TOTAL!I30</f>
        <v>0</v>
      </c>
    </row>
    <row r="28" spans="1:4" ht="12.75">
      <c r="A28" s="73" t="s">
        <v>8</v>
      </c>
      <c r="B28" s="74"/>
      <c r="C28" s="44">
        <f>TOTAL!I31</f>
        <v>0</v>
      </c>
      <c r="D28" s="31"/>
    </row>
    <row r="29" spans="1:4" ht="12.75">
      <c r="A29" s="73" t="s">
        <v>9</v>
      </c>
      <c r="B29" s="74"/>
      <c r="C29" s="44">
        <f>TOTAL!I32</f>
        <v>0</v>
      </c>
      <c r="D29" s="31"/>
    </row>
    <row r="30" spans="1:4" ht="12.75">
      <c r="A30" s="73" t="s">
        <v>15</v>
      </c>
      <c r="B30" s="74"/>
      <c r="C30" s="44">
        <f>TOTAL!I33</f>
        <v>0</v>
      </c>
      <c r="D30" s="31"/>
    </row>
    <row r="31" spans="1:3" ht="12.75">
      <c r="A31" s="12"/>
      <c r="B31" s="7"/>
      <c r="C31" s="13"/>
    </row>
    <row r="32" spans="1:3" ht="12.75">
      <c r="A32" s="80" t="s">
        <v>16</v>
      </c>
      <c r="B32" s="81"/>
      <c r="C32" s="13"/>
    </row>
    <row r="33" spans="1:3" ht="12.75">
      <c r="A33" s="12"/>
      <c r="B33" s="8"/>
      <c r="C33" s="13"/>
    </row>
    <row r="34" spans="1:3" ht="12.75">
      <c r="A34" s="73" t="s">
        <v>12</v>
      </c>
      <c r="B34" s="74"/>
      <c r="C34" s="26">
        <f>TOTAL!I37</f>
        <v>4</v>
      </c>
    </row>
    <row r="35" spans="1:3" ht="12.75">
      <c r="A35" s="73" t="s">
        <v>13</v>
      </c>
      <c r="B35" s="74"/>
      <c r="C35" s="26">
        <f>TOTAL!I38</f>
        <v>4</v>
      </c>
    </row>
    <row r="36" spans="1:3" ht="12.75">
      <c r="A36" s="12"/>
      <c r="B36" s="7"/>
      <c r="C36" s="13"/>
    </row>
    <row r="37" spans="1:3" ht="12.75">
      <c r="A37" s="80" t="s">
        <v>17</v>
      </c>
      <c r="B37" s="81"/>
      <c r="C37" s="13"/>
    </row>
    <row r="38" spans="1:3" ht="12.75">
      <c r="A38" s="12"/>
      <c r="B38" s="8"/>
      <c r="C38" s="13"/>
    </row>
    <row r="39" spans="1:3" ht="12.75">
      <c r="A39" s="73" t="s">
        <v>18</v>
      </c>
      <c r="B39" s="74"/>
      <c r="C39" s="26">
        <f>TOTAL!I42</f>
        <v>1</v>
      </c>
    </row>
    <row r="40" spans="1:3" ht="12.75">
      <c r="A40" s="73" t="s">
        <v>19</v>
      </c>
      <c r="B40" s="74"/>
      <c r="C40" s="26">
        <f>TOTAL!I43</f>
        <v>0</v>
      </c>
    </row>
    <row r="41" spans="1:3" ht="12.75">
      <c r="A41" s="12"/>
      <c r="B41" s="7"/>
      <c r="C41" s="13"/>
    </row>
    <row r="42" spans="1:3" ht="12.75">
      <c r="A42" s="80" t="s">
        <v>20</v>
      </c>
      <c r="B42" s="81"/>
      <c r="C42" s="13"/>
    </row>
    <row r="43" spans="1:3" ht="12.75">
      <c r="A43" s="12"/>
      <c r="B43" s="8"/>
      <c r="C43" s="13"/>
    </row>
    <row r="44" spans="1:3" ht="12.75">
      <c r="A44" s="73" t="s">
        <v>21</v>
      </c>
      <c r="B44" s="74"/>
      <c r="C44" s="26">
        <f>TOTAL!I47</f>
        <v>2541</v>
      </c>
    </row>
    <row r="45" spans="1:3" ht="12.75">
      <c r="A45" s="73" t="s">
        <v>22</v>
      </c>
      <c r="B45" s="74"/>
      <c r="C45" s="26">
        <f>TOTAL!I48</f>
        <v>81</v>
      </c>
    </row>
    <row r="46" spans="1:3" ht="12.75">
      <c r="A46" s="73" t="s">
        <v>23</v>
      </c>
      <c r="B46" s="74"/>
      <c r="C46" s="26">
        <f>TOTAL!I49</f>
        <v>0</v>
      </c>
    </row>
    <row r="47" spans="1:3" ht="12.75">
      <c r="A47" s="73" t="s">
        <v>24</v>
      </c>
      <c r="B47" s="74"/>
      <c r="C47" s="26">
        <f>TOTAL!I50</f>
        <v>95</v>
      </c>
    </row>
    <row r="48" spans="1:3" ht="12.75">
      <c r="A48" s="73" t="s">
        <v>25</v>
      </c>
      <c r="B48" s="74"/>
      <c r="C48" s="26">
        <f>TOTAL!I51</f>
        <v>1</v>
      </c>
    </row>
    <row r="49" spans="1:3" ht="12.75">
      <c r="A49" s="73" t="s">
        <v>26</v>
      </c>
      <c r="B49" s="74"/>
      <c r="C49" s="26">
        <f>TOTAL!I52</f>
        <v>0</v>
      </c>
    </row>
    <row r="50" spans="1:3" ht="12.75">
      <c r="A50" s="73" t="s">
        <v>27</v>
      </c>
      <c r="B50" s="74"/>
      <c r="C50" s="26">
        <f>TOTAL!I53</f>
        <v>0</v>
      </c>
    </row>
    <row r="51" spans="1:3" ht="12.75">
      <c r="A51" s="73" t="s">
        <v>28</v>
      </c>
      <c r="B51" s="74"/>
      <c r="C51" s="26">
        <f>TOTAL!I54</f>
        <v>0</v>
      </c>
    </row>
    <row r="52" spans="1:3" ht="12.75">
      <c r="A52" s="73" t="s">
        <v>29</v>
      </c>
      <c r="B52" s="74"/>
      <c r="C52" s="26">
        <f>TOTAL!I55</f>
        <v>0</v>
      </c>
    </row>
    <row r="53" spans="1:3" ht="12.75">
      <c r="A53" s="73" t="s">
        <v>30</v>
      </c>
      <c r="B53" s="74"/>
      <c r="C53" s="26">
        <f>TOTAL!I56</f>
        <v>0</v>
      </c>
    </row>
    <row r="54" spans="1:3" ht="12.75">
      <c r="A54" s="73" t="s">
        <v>31</v>
      </c>
      <c r="B54" s="74"/>
      <c r="C54" s="26">
        <f>TOTAL!I57</f>
        <v>0</v>
      </c>
    </row>
    <row r="55" spans="1:3" ht="12.75">
      <c r="A55" s="73" t="s">
        <v>32</v>
      </c>
      <c r="B55" s="74"/>
      <c r="C55" s="26">
        <f>TOTAL!I58</f>
        <v>0</v>
      </c>
    </row>
    <row r="56" spans="1:3" ht="12.75">
      <c r="A56" s="73" t="s">
        <v>33</v>
      </c>
      <c r="B56" s="74"/>
      <c r="C56" s="26">
        <f>TOTAL!I59</f>
        <v>0</v>
      </c>
    </row>
    <row r="57" spans="1:2" ht="12.75">
      <c r="A57" s="12"/>
      <c r="B57" s="7"/>
    </row>
  </sheetData>
  <sheetProtection password="DDC4" sheet="1" objects="1" scenarios="1"/>
  <mergeCells count="41">
    <mergeCell ref="A56:B56"/>
    <mergeCell ref="A51:B51"/>
    <mergeCell ref="A52:B52"/>
    <mergeCell ref="A53:B53"/>
    <mergeCell ref="A54:B54"/>
    <mergeCell ref="A48:B48"/>
    <mergeCell ref="A49:B49"/>
    <mergeCell ref="A50:B50"/>
    <mergeCell ref="A55:B55"/>
    <mergeCell ref="A44:B44"/>
    <mergeCell ref="A45:B45"/>
    <mergeCell ref="A46:B46"/>
    <mergeCell ref="A47:B47"/>
    <mergeCell ref="A37:B37"/>
    <mergeCell ref="A39:B39"/>
    <mergeCell ref="A40:B40"/>
    <mergeCell ref="A42:B42"/>
    <mergeCell ref="A30:B30"/>
    <mergeCell ref="A32:B32"/>
    <mergeCell ref="A34:B34"/>
    <mergeCell ref="A35:B35"/>
    <mergeCell ref="A25:B25"/>
    <mergeCell ref="A27:B27"/>
    <mergeCell ref="A28:B28"/>
    <mergeCell ref="A29:B29"/>
    <mergeCell ref="A18:B18"/>
    <mergeCell ref="A20:B20"/>
    <mergeCell ref="A22:B22"/>
    <mergeCell ref="A23:B23"/>
    <mergeCell ref="A13:B13"/>
    <mergeCell ref="A15:B15"/>
    <mergeCell ref="A16:B16"/>
    <mergeCell ref="A17:B17"/>
    <mergeCell ref="A8:B8"/>
    <mergeCell ref="A9:B9"/>
    <mergeCell ref="A10:B10"/>
    <mergeCell ref="A11:B11"/>
    <mergeCell ref="A1:C1"/>
    <mergeCell ref="C4:C5"/>
    <mergeCell ref="A5:B5"/>
    <mergeCell ref="A6:B6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TRF5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Regional Federal </dc:creator>
  <cp:keywords/>
  <dc:description/>
  <cp:lastModifiedBy>e_jtsilva</cp:lastModifiedBy>
  <cp:lastPrinted>2012-01-11T18:08:12Z</cp:lastPrinted>
  <dcterms:created xsi:type="dcterms:W3CDTF">2008-12-02T19:20:40Z</dcterms:created>
  <dcterms:modified xsi:type="dcterms:W3CDTF">2013-01-15T20:21:32Z</dcterms:modified>
  <cp:category/>
  <cp:version/>
  <cp:contentType/>
  <cp:contentStatus/>
</cp:coreProperties>
</file>